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Fideicomiso\SEVAC\Publicación 1er trimestre\Ley de Disciplina Financiera\"/>
    </mc:Choice>
  </mc:AlternateContent>
  <xr:revisionPtr revIDLastSave="0" documentId="8_{60C310B2-4AE4-4E29-AD4F-F02CA60BD0FD}" xr6:coauthVersionLast="34" xr6:coauthVersionMax="34" xr10:uidLastSave="{00000000-0000-0000-0000-000000000000}"/>
  <bookViews>
    <workbookView xWindow="0" yWindow="0" windowWidth="20490" windowHeight="7545" xr2:uid="{F004B62A-ED09-426C-8D9F-68FADDDF56CD}"/>
  </bookViews>
  <sheets>
    <sheet name="VI a)" sheetId="1" r:id="rId1"/>
  </sheets>
  <definedNames>
    <definedName name="_xlnm.Print_Titles" localSheetId="0">'VI a)'!$7:$8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2" i="1" l="1"/>
  <c r="G192" i="1"/>
  <c r="E192" i="1"/>
  <c r="H191" i="1"/>
  <c r="G191" i="1"/>
  <c r="E191" i="1"/>
  <c r="G190" i="1"/>
  <c r="E190" i="1"/>
  <c r="H190" i="1" s="1"/>
  <c r="G189" i="1"/>
  <c r="E189" i="1"/>
  <c r="H189" i="1" s="1"/>
  <c r="H188" i="1"/>
  <c r="G188" i="1"/>
  <c r="E188" i="1"/>
  <c r="H187" i="1"/>
  <c r="G187" i="1"/>
  <c r="E187" i="1"/>
  <c r="G186" i="1"/>
  <c r="G185" i="1" s="1"/>
  <c r="E186" i="1"/>
  <c r="H186" i="1" s="1"/>
  <c r="F185" i="1"/>
  <c r="E185" i="1"/>
  <c r="D185" i="1"/>
  <c r="C185" i="1"/>
  <c r="H184" i="1"/>
  <c r="G184" i="1"/>
  <c r="E184" i="1"/>
  <c r="G183" i="1"/>
  <c r="E183" i="1"/>
  <c r="H183" i="1" s="1"/>
  <c r="G182" i="1"/>
  <c r="G181" i="1" s="1"/>
  <c r="E182" i="1"/>
  <c r="H182" i="1" s="1"/>
  <c r="H181" i="1" s="1"/>
  <c r="F181" i="1"/>
  <c r="E181" i="1"/>
  <c r="D181" i="1"/>
  <c r="C181" i="1"/>
  <c r="G180" i="1"/>
  <c r="E180" i="1"/>
  <c r="H180" i="1" s="1"/>
  <c r="G179" i="1"/>
  <c r="E179" i="1"/>
  <c r="H179" i="1" s="1"/>
  <c r="H178" i="1"/>
  <c r="G178" i="1"/>
  <c r="E178" i="1"/>
  <c r="H177" i="1"/>
  <c r="G177" i="1"/>
  <c r="E177" i="1"/>
  <c r="G176" i="1"/>
  <c r="E176" i="1"/>
  <c r="H176" i="1" s="1"/>
  <c r="G175" i="1"/>
  <c r="E175" i="1"/>
  <c r="H175" i="1" s="1"/>
  <c r="H174" i="1"/>
  <c r="G174" i="1"/>
  <c r="E174" i="1"/>
  <c r="E172" i="1" s="1"/>
  <c r="H173" i="1"/>
  <c r="G173" i="1"/>
  <c r="E173" i="1"/>
  <c r="G172" i="1"/>
  <c r="F172" i="1"/>
  <c r="D172" i="1"/>
  <c r="C172" i="1"/>
  <c r="H171" i="1"/>
  <c r="G171" i="1"/>
  <c r="E171" i="1"/>
  <c r="E170" i="1"/>
  <c r="E168" i="1" s="1"/>
  <c r="E169" i="1"/>
  <c r="H169" i="1" s="1"/>
  <c r="G168" i="1"/>
  <c r="F168" i="1"/>
  <c r="D168" i="1"/>
  <c r="C168" i="1"/>
  <c r="G160" i="1"/>
  <c r="E160" i="1"/>
  <c r="H160" i="1" s="1"/>
  <c r="H159" i="1"/>
  <c r="G159" i="1"/>
  <c r="E159" i="1"/>
  <c r="H158" i="1"/>
  <c r="G158" i="1"/>
  <c r="E158" i="1"/>
  <c r="G157" i="1"/>
  <c r="E157" i="1"/>
  <c r="H157" i="1" s="1"/>
  <c r="G156" i="1"/>
  <c r="E156" i="1"/>
  <c r="H156" i="1" s="1"/>
  <c r="H155" i="1"/>
  <c r="G155" i="1"/>
  <c r="E155" i="1"/>
  <c r="H154" i="1"/>
  <c r="G154" i="1"/>
  <c r="E154" i="1"/>
  <c r="G153" i="1"/>
  <c r="E153" i="1"/>
  <c r="H153" i="1" s="1"/>
  <c r="E152" i="1"/>
  <c r="H152" i="1" s="1"/>
  <c r="H151" i="1" s="1"/>
  <c r="G151" i="1"/>
  <c r="F151" i="1"/>
  <c r="D151" i="1"/>
  <c r="C151" i="1"/>
  <c r="E150" i="1"/>
  <c r="H150" i="1" s="1"/>
  <c r="E149" i="1"/>
  <c r="H149" i="1" s="1"/>
  <c r="E148" i="1"/>
  <c r="H148" i="1" s="1"/>
  <c r="E147" i="1"/>
  <c r="H147" i="1" s="1"/>
  <c r="E146" i="1"/>
  <c r="H146" i="1" s="1"/>
  <c r="E145" i="1"/>
  <c r="H145" i="1" s="1"/>
  <c r="E144" i="1"/>
  <c r="H144" i="1" s="1"/>
  <c r="E143" i="1"/>
  <c r="E141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29" i="1"/>
  <c r="H129" i="1" s="1"/>
  <c r="E128" i="1"/>
  <c r="H128" i="1" s="1"/>
  <c r="E127" i="1"/>
  <c r="H127" i="1" s="1"/>
  <c r="E126" i="1"/>
  <c r="H126" i="1" s="1"/>
  <c r="E125" i="1"/>
  <c r="H125" i="1" s="1"/>
  <c r="H124" i="1" s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E114" i="1" s="1"/>
  <c r="E115" i="1"/>
  <c r="H115" i="1" s="1"/>
  <c r="G114" i="1"/>
  <c r="F114" i="1"/>
  <c r="D114" i="1"/>
  <c r="C114" i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E106" i="1" s="1"/>
  <c r="E107" i="1"/>
  <c r="H107" i="1" s="1"/>
  <c r="G106" i="1"/>
  <c r="F106" i="1"/>
  <c r="D106" i="1"/>
  <c r="D105" i="1" s="1"/>
  <c r="C106" i="1"/>
  <c r="C105" i="1" s="1"/>
  <c r="F105" i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H89" i="1" s="1"/>
  <c r="G89" i="1"/>
  <c r="F89" i="1"/>
  <c r="E89" i="1"/>
  <c r="D89" i="1"/>
  <c r="C89" i="1"/>
  <c r="H88" i="1"/>
  <c r="G88" i="1"/>
  <c r="E88" i="1"/>
  <c r="G87" i="1"/>
  <c r="E87" i="1"/>
  <c r="E85" i="1" s="1"/>
  <c r="G86" i="1"/>
  <c r="G85" i="1" s="1"/>
  <c r="E86" i="1"/>
  <c r="H86" i="1" s="1"/>
  <c r="F85" i="1"/>
  <c r="D85" i="1"/>
  <c r="C85" i="1"/>
  <c r="G84" i="1"/>
  <c r="E84" i="1"/>
  <c r="H84" i="1" s="1"/>
  <c r="G83" i="1"/>
  <c r="E83" i="1"/>
  <c r="H83" i="1" s="1"/>
  <c r="H82" i="1"/>
  <c r="G82" i="1"/>
  <c r="E82" i="1"/>
  <c r="H81" i="1"/>
  <c r="G81" i="1"/>
  <c r="E81" i="1"/>
  <c r="G80" i="1"/>
  <c r="E80" i="1"/>
  <c r="H80" i="1" s="1"/>
  <c r="G79" i="1"/>
  <c r="E79" i="1"/>
  <c r="H79" i="1" s="1"/>
  <c r="H78" i="1"/>
  <c r="G78" i="1"/>
  <c r="E78" i="1"/>
  <c r="E76" i="1" s="1"/>
  <c r="H77" i="1"/>
  <c r="G77" i="1"/>
  <c r="G76" i="1" s="1"/>
  <c r="E77" i="1"/>
  <c r="F76" i="1"/>
  <c r="D76" i="1"/>
  <c r="C76" i="1"/>
  <c r="H75" i="1"/>
  <c r="E75" i="1"/>
  <c r="E74" i="1"/>
  <c r="E72" i="1" s="1"/>
  <c r="H73" i="1"/>
  <c r="E73" i="1"/>
  <c r="G72" i="1"/>
  <c r="F72" i="1"/>
  <c r="D72" i="1"/>
  <c r="C72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E55" i="1" s="1"/>
  <c r="H56" i="1"/>
  <c r="E56" i="1"/>
  <c r="G55" i="1"/>
  <c r="F55" i="1"/>
  <c r="D55" i="1"/>
  <c r="C55" i="1"/>
  <c r="H54" i="1"/>
  <c r="E54" i="1"/>
  <c r="E53" i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E45" i="1" s="1"/>
  <c r="H46" i="1"/>
  <c r="E46" i="1"/>
  <c r="G45" i="1"/>
  <c r="F45" i="1"/>
  <c r="D45" i="1"/>
  <c r="C45" i="1"/>
  <c r="H44" i="1"/>
  <c r="E44" i="1"/>
  <c r="E43" i="1"/>
  <c r="H43" i="1" s="1"/>
  <c r="H42" i="1"/>
  <c r="E42" i="1"/>
  <c r="E34" i="1"/>
  <c r="H34" i="1" s="1"/>
  <c r="H33" i="1"/>
  <c r="E33" i="1"/>
  <c r="E32" i="1"/>
  <c r="H32" i="1" s="1"/>
  <c r="H31" i="1"/>
  <c r="E31" i="1"/>
  <c r="E30" i="1"/>
  <c r="E28" i="1" s="1"/>
  <c r="H29" i="1"/>
  <c r="E29" i="1"/>
  <c r="G28" i="1"/>
  <c r="F28" i="1"/>
  <c r="D28" i="1"/>
  <c r="C28" i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E18" i="1" s="1"/>
  <c r="H19" i="1"/>
  <c r="E19" i="1"/>
  <c r="G18" i="1"/>
  <c r="F18" i="1"/>
  <c r="D18" i="1"/>
  <c r="C18" i="1"/>
  <c r="H17" i="1"/>
  <c r="G17" i="1"/>
  <c r="E17" i="1"/>
  <c r="H16" i="1"/>
  <c r="G16" i="1"/>
  <c r="E16" i="1"/>
  <c r="G15" i="1"/>
  <c r="E15" i="1"/>
  <c r="H15" i="1" s="1"/>
  <c r="G14" i="1"/>
  <c r="E14" i="1"/>
  <c r="H14" i="1" s="1"/>
  <c r="H13" i="1"/>
  <c r="E13" i="1"/>
  <c r="E12" i="1"/>
  <c r="H12" i="1" s="1"/>
  <c r="H11" i="1"/>
  <c r="G11" i="1"/>
  <c r="E11" i="1"/>
  <c r="E10" i="1" s="1"/>
  <c r="E9" i="1" s="1"/>
  <c r="G10" i="1"/>
  <c r="G9" i="1" s="1"/>
  <c r="F10" i="1"/>
  <c r="D10" i="1"/>
  <c r="D9" i="1" s="1"/>
  <c r="D194" i="1" s="1"/>
  <c r="C10" i="1"/>
  <c r="C9" i="1" s="1"/>
  <c r="F9" i="1"/>
  <c r="F194" i="1" s="1"/>
  <c r="C194" i="1" l="1"/>
  <c r="H141" i="1"/>
  <c r="H172" i="1"/>
  <c r="H10" i="1"/>
  <c r="H76" i="1"/>
  <c r="G105" i="1"/>
  <c r="G194" i="1" s="1"/>
  <c r="H114" i="1"/>
  <c r="H168" i="1"/>
  <c r="H185" i="1"/>
  <c r="H108" i="1"/>
  <c r="H106" i="1" s="1"/>
  <c r="H105" i="1" s="1"/>
  <c r="H116" i="1"/>
  <c r="H143" i="1"/>
  <c r="H20" i="1"/>
  <c r="H18" i="1" s="1"/>
  <c r="H30" i="1"/>
  <c r="H28" i="1" s="1"/>
  <c r="H47" i="1"/>
  <c r="H45" i="1" s="1"/>
  <c r="H57" i="1"/>
  <c r="H55" i="1" s="1"/>
  <c r="H74" i="1"/>
  <c r="H72" i="1" s="1"/>
  <c r="H87" i="1"/>
  <c r="H85" i="1" s="1"/>
  <c r="E124" i="1"/>
  <c r="E105" i="1" s="1"/>
  <c r="E194" i="1" s="1"/>
  <c r="H170" i="1"/>
  <c r="E151" i="1"/>
  <c r="H9" i="1" l="1"/>
  <c r="H194" i="1" s="1"/>
</calcChain>
</file>

<file path=xl/sharedStrings.xml><?xml version="1.0" encoding="utf-8"?>
<sst xmlns="http://schemas.openxmlformats.org/spreadsheetml/2006/main" count="227" uniqueCount="89">
  <si>
    <t>FIDEICOMISO LA GRAN CIUDAD</t>
  </si>
  <si>
    <t>Estado Analítico del Ejercicio del Presupuesto de Egresos Detallado - LDF</t>
  </si>
  <si>
    <t xml:space="preserve">Clasificación por Objeto del Gasto (Capítulo y Concepto) </t>
  </si>
  <si>
    <t>Del 01 de Enero al 31 de Marzo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</si>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</sst>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.5"/>
      <color theme="1"/>
      <name val="Arial"/>
      <family val="2"/>
    </font>
    <font>
      <b/>
      <sz val="5.5"/>
      <color theme="0"/>
      <name val="Arial"/>
      <family val="2"/>
    </font>
    <font>
      <sz val="5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16" xfId="1" applyNumberFormat="1" applyFont="1" applyBorder="1" applyAlignment="1">
      <alignment horizontal="right" vertical="center"/>
    </xf>
    <xf numFmtId="165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64" fontId="4" fillId="0" borderId="16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2" fillId="0" borderId="15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6" xfId="1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4" fillId="0" borderId="15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5CB8-06AB-499F-ADAC-6928BA10BEBF}">
  <dimension ref="A1:I195"/>
  <sheetViews>
    <sheetView showGridLines="0" tabSelected="1" zoomScale="130" zoomScaleNormal="130" zoomScalePageLayoutView="130" workbookViewId="0">
      <selection activeCell="G31" sqref="G31"/>
    </sheetView>
  </sheetViews>
  <sheetFormatPr baseColWidth="10" defaultRowHeight="15" x14ac:dyDescent="0.25"/>
  <cols>
    <col min="1" max="1" width="2.140625" customWidth="1"/>
    <col min="2" max="2" width="47.7109375" customWidth="1"/>
    <col min="3" max="3" width="11.85546875" style="1" bestFit="1" customWidth="1"/>
    <col min="4" max="4" width="11.85546875" bestFit="1" customWidth="1"/>
    <col min="5" max="6" width="12.140625" bestFit="1" customWidth="1"/>
    <col min="9" max="9" width="19.42578125" bestFit="1" customWidth="1"/>
  </cols>
  <sheetData>
    <row r="1" spans="1:9" ht="15.75" thickBot="1" x14ac:dyDescent="0.3"/>
    <row r="2" spans="1:9" x14ac:dyDescent="0.25">
      <c r="A2" s="2" t="s">
        <v>0</v>
      </c>
      <c r="B2" s="3"/>
      <c r="C2" s="3"/>
      <c r="D2" s="3"/>
      <c r="E2" s="3"/>
      <c r="F2" s="3"/>
      <c r="G2" s="3"/>
      <c r="H2" s="4"/>
    </row>
    <row r="3" spans="1:9" x14ac:dyDescent="0.25">
      <c r="A3" s="5" t="s">
        <v>1</v>
      </c>
      <c r="B3" s="6"/>
      <c r="C3" s="6"/>
      <c r="D3" s="6"/>
      <c r="E3" s="6"/>
      <c r="F3" s="6"/>
      <c r="G3" s="6"/>
      <c r="H3" s="7"/>
    </row>
    <row r="4" spans="1:9" x14ac:dyDescent="0.25">
      <c r="A4" s="5" t="s">
        <v>2</v>
      </c>
      <c r="B4" s="6"/>
      <c r="C4" s="6"/>
      <c r="D4" s="6"/>
      <c r="E4" s="6"/>
      <c r="F4" s="6"/>
      <c r="G4" s="6"/>
      <c r="H4" s="7"/>
    </row>
    <row r="5" spans="1:9" x14ac:dyDescent="0.25">
      <c r="A5" s="5" t="s">
        <v>3</v>
      </c>
      <c r="B5" s="6"/>
      <c r="C5" s="6"/>
      <c r="D5" s="6"/>
      <c r="E5" s="6"/>
      <c r="F5" s="6"/>
      <c r="G5" s="6"/>
      <c r="H5" s="7"/>
    </row>
    <row r="6" spans="1:9" ht="15.75" thickBot="1" x14ac:dyDescent="0.3">
      <c r="A6" s="8" t="s">
        <v>4</v>
      </c>
      <c r="B6" s="9"/>
      <c r="C6" s="9"/>
      <c r="D6" s="9"/>
      <c r="E6" s="9"/>
      <c r="F6" s="9"/>
      <c r="G6" s="9"/>
      <c r="H6" s="10"/>
    </row>
    <row r="7" spans="1:9" ht="15.75" thickBot="1" x14ac:dyDescent="0.3">
      <c r="A7" s="11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9" ht="17.25" thickBot="1" x14ac:dyDescent="0.3">
      <c r="A8" s="17"/>
      <c r="B8" s="18"/>
      <c r="C8" s="19" t="s">
        <v>8</v>
      </c>
      <c r="D8" s="20" t="s">
        <v>9</v>
      </c>
      <c r="E8" s="21" t="s">
        <v>10</v>
      </c>
      <c r="F8" s="21" t="s">
        <v>11</v>
      </c>
      <c r="G8" s="21" t="s">
        <v>12</v>
      </c>
      <c r="H8" s="22"/>
    </row>
    <row r="9" spans="1:9" x14ac:dyDescent="0.25">
      <c r="A9" s="23" t="s">
        <v>13</v>
      </c>
      <c r="B9" s="24"/>
      <c r="C9" s="25">
        <f>SUM(C10+C18+C28+C45+C55+C72+C76+C85+C89)</f>
        <v>110000000.002</v>
      </c>
      <c r="D9" s="25">
        <f>SUM(D10+D18+D28+D45+D55+D72+D76+D85+D89)</f>
        <v>0</v>
      </c>
      <c r="E9" s="25">
        <f t="shared" ref="E9:H9" si="0">SUM(E10+E18+E28+E45+E55+E72+E76+E85+E89)</f>
        <v>110000000.002</v>
      </c>
      <c r="F9" s="25">
        <f>SUM(F10+F18+F28+F45+F55+F72+F76+F85+F89)</f>
        <v>58869914.740872137</v>
      </c>
      <c r="G9" s="25">
        <f>SUM(G10+G18+G28+G45+G55+G72+G76+G85+G89)</f>
        <v>17424220.979999997</v>
      </c>
      <c r="H9" s="25">
        <f t="shared" si="0"/>
        <v>51130085.261127867</v>
      </c>
      <c r="I9" s="26"/>
    </row>
    <row r="10" spans="1:9" x14ac:dyDescent="0.25">
      <c r="A10" s="27" t="s">
        <v>14</v>
      </c>
      <c r="B10" s="28"/>
      <c r="C10" s="29">
        <f>SUM(C11:C17)</f>
        <v>1223266.69</v>
      </c>
      <c r="D10" s="29">
        <f t="shared" ref="D10:H10" si="1">SUM(D11:D17)</f>
        <v>0</v>
      </c>
      <c r="E10" s="29">
        <f t="shared" si="1"/>
        <v>1223266.69</v>
      </c>
      <c r="F10" s="29">
        <f t="shared" si="1"/>
        <v>304309.94767213415</v>
      </c>
      <c r="G10" s="29">
        <f t="shared" si="1"/>
        <v>278715.48000000004</v>
      </c>
      <c r="H10" s="29">
        <f t="shared" si="1"/>
        <v>918956.74232786591</v>
      </c>
    </row>
    <row r="11" spans="1:9" x14ac:dyDescent="0.25">
      <c r="A11" s="30"/>
      <c r="B11" s="31" t="s">
        <v>15</v>
      </c>
      <c r="C11" s="29">
        <v>0</v>
      </c>
      <c r="D11" s="29">
        <v>0</v>
      </c>
      <c r="E11" s="29">
        <f t="shared" ref="E11:E88" si="2">+C11+D11</f>
        <v>0</v>
      </c>
      <c r="F11" s="29">
        <v>0</v>
      </c>
      <c r="G11" s="29">
        <f t="shared" ref="G11:G87" si="3">SUM(F11)</f>
        <v>0</v>
      </c>
      <c r="H11" s="29">
        <f>SUM(E11-F11)</f>
        <v>0</v>
      </c>
    </row>
    <row r="12" spans="1:9" x14ac:dyDescent="0.25">
      <c r="A12" s="30"/>
      <c r="B12" s="31" t="s">
        <v>16</v>
      </c>
      <c r="C12" s="29">
        <v>1114861.56</v>
      </c>
      <c r="D12" s="29">
        <v>0</v>
      </c>
      <c r="E12" s="29">
        <f t="shared" si="2"/>
        <v>1114861.56</v>
      </c>
      <c r="F12" s="29">
        <v>278715.48000000004</v>
      </c>
      <c r="G12" s="29">
        <v>278715.48000000004</v>
      </c>
      <c r="H12" s="29">
        <f t="shared" ref="H12:H17" si="4">SUM(E12-F12)</f>
        <v>836146.08000000007</v>
      </c>
    </row>
    <row r="13" spans="1:9" x14ac:dyDescent="0.25">
      <c r="A13" s="30"/>
      <c r="B13" s="31" t="s">
        <v>17</v>
      </c>
      <c r="C13" s="29">
        <v>108405.13</v>
      </c>
      <c r="D13" s="29">
        <v>0</v>
      </c>
      <c r="E13" s="29">
        <f t="shared" si="2"/>
        <v>108405.13</v>
      </c>
      <c r="F13" s="29">
        <v>25594.467672134102</v>
      </c>
      <c r="G13" s="29">
        <v>0</v>
      </c>
      <c r="H13" s="29">
        <f t="shared" si="4"/>
        <v>82810.662327865895</v>
      </c>
    </row>
    <row r="14" spans="1:9" x14ac:dyDescent="0.25">
      <c r="A14" s="30"/>
      <c r="B14" s="31" t="s">
        <v>18</v>
      </c>
      <c r="C14" s="29">
        <v>0</v>
      </c>
      <c r="D14" s="29">
        <v>0</v>
      </c>
      <c r="E14" s="29">
        <f t="shared" si="2"/>
        <v>0</v>
      </c>
      <c r="F14" s="29">
        <v>0</v>
      </c>
      <c r="G14" s="29">
        <f t="shared" si="3"/>
        <v>0</v>
      </c>
      <c r="H14" s="29">
        <f t="shared" si="4"/>
        <v>0</v>
      </c>
    </row>
    <row r="15" spans="1:9" x14ac:dyDescent="0.25">
      <c r="A15" s="30"/>
      <c r="B15" s="31" t="s">
        <v>19</v>
      </c>
      <c r="C15" s="29">
        <v>0</v>
      </c>
      <c r="D15" s="29">
        <v>0</v>
      </c>
      <c r="E15" s="29">
        <f t="shared" si="2"/>
        <v>0</v>
      </c>
      <c r="F15" s="29">
        <v>0</v>
      </c>
      <c r="G15" s="29">
        <f t="shared" si="3"/>
        <v>0</v>
      </c>
      <c r="H15" s="29">
        <f t="shared" si="4"/>
        <v>0</v>
      </c>
    </row>
    <row r="16" spans="1:9" x14ac:dyDescent="0.25">
      <c r="A16" s="30"/>
      <c r="B16" s="31" t="s">
        <v>20</v>
      </c>
      <c r="C16" s="29">
        <v>0</v>
      </c>
      <c r="D16" s="29">
        <v>0</v>
      </c>
      <c r="E16" s="29">
        <f t="shared" si="2"/>
        <v>0</v>
      </c>
      <c r="F16" s="29">
        <v>0</v>
      </c>
      <c r="G16" s="29">
        <f t="shared" si="3"/>
        <v>0</v>
      </c>
      <c r="H16" s="29">
        <f t="shared" si="4"/>
        <v>0</v>
      </c>
    </row>
    <row r="17" spans="1:8" x14ac:dyDescent="0.25">
      <c r="A17" s="30"/>
      <c r="B17" s="31" t="s">
        <v>21</v>
      </c>
      <c r="C17" s="29">
        <v>0</v>
      </c>
      <c r="D17" s="29">
        <v>0</v>
      </c>
      <c r="E17" s="29">
        <f t="shared" si="2"/>
        <v>0</v>
      </c>
      <c r="F17" s="29">
        <v>0</v>
      </c>
      <c r="G17" s="29">
        <f t="shared" si="3"/>
        <v>0</v>
      </c>
      <c r="H17" s="29">
        <f t="shared" si="4"/>
        <v>0</v>
      </c>
    </row>
    <row r="18" spans="1:8" x14ac:dyDescent="0.25">
      <c r="A18" s="27" t="s">
        <v>22</v>
      </c>
      <c r="B18" s="28"/>
      <c r="C18" s="29">
        <f t="shared" ref="C18:H18" si="5">SUM(C19:C27)</f>
        <v>2071000</v>
      </c>
      <c r="D18" s="29">
        <f t="shared" si="5"/>
        <v>0</v>
      </c>
      <c r="E18" s="29">
        <f t="shared" si="5"/>
        <v>2071000</v>
      </c>
      <c r="F18" s="29">
        <f t="shared" si="5"/>
        <v>0</v>
      </c>
      <c r="G18" s="29">
        <f t="shared" si="5"/>
        <v>0</v>
      </c>
      <c r="H18" s="29">
        <f t="shared" si="5"/>
        <v>2071000</v>
      </c>
    </row>
    <row r="19" spans="1:8" x14ac:dyDescent="0.25">
      <c r="A19" s="30"/>
      <c r="B19" s="31" t="s">
        <v>23</v>
      </c>
      <c r="C19" s="29">
        <v>40000</v>
      </c>
      <c r="D19" s="29">
        <v>0</v>
      </c>
      <c r="E19" s="29">
        <f t="shared" si="2"/>
        <v>40000</v>
      </c>
      <c r="F19" s="29">
        <v>0</v>
      </c>
      <c r="G19" s="29">
        <v>0</v>
      </c>
      <c r="H19" s="29">
        <f t="shared" ref="H19:H27" si="6">SUM(E19-F19)</f>
        <v>40000</v>
      </c>
    </row>
    <row r="20" spans="1:8" x14ac:dyDescent="0.25">
      <c r="A20" s="30"/>
      <c r="B20" s="31" t="s">
        <v>24</v>
      </c>
      <c r="C20" s="29">
        <v>2000</v>
      </c>
      <c r="D20" s="29">
        <v>0</v>
      </c>
      <c r="E20" s="29">
        <f t="shared" si="2"/>
        <v>2000</v>
      </c>
      <c r="F20" s="29">
        <v>0</v>
      </c>
      <c r="G20" s="29">
        <v>0</v>
      </c>
      <c r="H20" s="29">
        <f t="shared" si="6"/>
        <v>2000</v>
      </c>
    </row>
    <row r="21" spans="1:8" x14ac:dyDescent="0.25">
      <c r="A21" s="30"/>
      <c r="B21" s="31" t="s">
        <v>25</v>
      </c>
      <c r="C21" s="29">
        <v>0</v>
      </c>
      <c r="D21" s="29">
        <v>0</v>
      </c>
      <c r="E21" s="29">
        <f t="shared" si="2"/>
        <v>0</v>
      </c>
      <c r="F21" s="29">
        <v>0</v>
      </c>
      <c r="G21" s="29">
        <v>0</v>
      </c>
      <c r="H21" s="29">
        <f t="shared" si="6"/>
        <v>0</v>
      </c>
    </row>
    <row r="22" spans="1:8" x14ac:dyDescent="0.25">
      <c r="A22" s="30"/>
      <c r="B22" s="31" t="s">
        <v>26</v>
      </c>
      <c r="C22" s="29">
        <v>0</v>
      </c>
      <c r="D22" s="29">
        <v>0</v>
      </c>
      <c r="E22" s="29">
        <f t="shared" si="2"/>
        <v>0</v>
      </c>
      <c r="F22" s="29">
        <v>0</v>
      </c>
      <c r="G22" s="29">
        <v>0</v>
      </c>
      <c r="H22" s="29">
        <f t="shared" si="6"/>
        <v>0</v>
      </c>
    </row>
    <row r="23" spans="1:8" x14ac:dyDescent="0.25">
      <c r="A23" s="30"/>
      <c r="B23" s="31" t="s">
        <v>27</v>
      </c>
      <c r="C23" s="29">
        <v>0</v>
      </c>
      <c r="D23" s="29">
        <v>0</v>
      </c>
      <c r="E23" s="29">
        <f t="shared" si="2"/>
        <v>0</v>
      </c>
      <c r="F23" s="29">
        <v>0</v>
      </c>
      <c r="G23" s="29">
        <v>0</v>
      </c>
      <c r="H23" s="29">
        <f t="shared" si="6"/>
        <v>0</v>
      </c>
    </row>
    <row r="24" spans="1:8" x14ac:dyDescent="0.25">
      <c r="A24" s="30"/>
      <c r="B24" s="31" t="s">
        <v>28</v>
      </c>
      <c r="C24" s="29">
        <v>25000</v>
      </c>
      <c r="D24" s="29">
        <v>0</v>
      </c>
      <c r="E24" s="29">
        <f t="shared" si="2"/>
        <v>25000</v>
      </c>
      <c r="F24" s="29">
        <v>0</v>
      </c>
      <c r="G24" s="29">
        <v>0</v>
      </c>
      <c r="H24" s="29">
        <f t="shared" si="6"/>
        <v>25000</v>
      </c>
    </row>
    <row r="25" spans="1:8" x14ac:dyDescent="0.25">
      <c r="A25" s="30"/>
      <c r="B25" s="31" t="s">
        <v>29</v>
      </c>
      <c r="C25" s="29">
        <v>2000000</v>
      </c>
      <c r="D25" s="29">
        <v>0</v>
      </c>
      <c r="E25" s="29">
        <f t="shared" si="2"/>
        <v>2000000</v>
      </c>
      <c r="F25" s="29">
        <v>0</v>
      </c>
      <c r="G25" s="29">
        <v>0</v>
      </c>
      <c r="H25" s="29">
        <f t="shared" si="6"/>
        <v>2000000</v>
      </c>
    </row>
    <row r="26" spans="1:8" x14ac:dyDescent="0.25">
      <c r="A26" s="30"/>
      <c r="B26" s="31" t="s">
        <v>30</v>
      </c>
      <c r="C26" s="29">
        <v>0</v>
      </c>
      <c r="D26" s="29">
        <v>0</v>
      </c>
      <c r="E26" s="29">
        <f t="shared" si="2"/>
        <v>0</v>
      </c>
      <c r="F26" s="29">
        <v>0</v>
      </c>
      <c r="G26" s="29">
        <v>0</v>
      </c>
      <c r="H26" s="29">
        <f t="shared" si="6"/>
        <v>0</v>
      </c>
    </row>
    <row r="27" spans="1:8" x14ac:dyDescent="0.25">
      <c r="A27" s="30"/>
      <c r="B27" s="31" t="s">
        <v>31</v>
      </c>
      <c r="C27" s="29">
        <v>4000</v>
      </c>
      <c r="D27" s="29">
        <v>0</v>
      </c>
      <c r="E27" s="29">
        <f t="shared" si="2"/>
        <v>4000</v>
      </c>
      <c r="F27" s="29">
        <v>0</v>
      </c>
      <c r="G27" s="29">
        <v>0</v>
      </c>
      <c r="H27" s="29">
        <f t="shared" si="6"/>
        <v>4000</v>
      </c>
    </row>
    <row r="28" spans="1:8" x14ac:dyDescent="0.25">
      <c r="A28" s="27" t="s">
        <v>32</v>
      </c>
      <c r="B28" s="28"/>
      <c r="C28" s="29">
        <f t="shared" ref="C28:H28" si="7">SUM(C29:C44)</f>
        <v>1116457.1600000001</v>
      </c>
      <c r="D28" s="29">
        <f t="shared" si="7"/>
        <v>0</v>
      </c>
      <c r="E28" s="29">
        <f t="shared" si="7"/>
        <v>1116457.1600000001</v>
      </c>
      <c r="F28" s="29">
        <f t="shared" si="7"/>
        <v>169745.9</v>
      </c>
      <c r="G28" s="29">
        <f t="shared" si="7"/>
        <v>133575.20000000001</v>
      </c>
      <c r="H28" s="29">
        <f t="shared" si="7"/>
        <v>946711.26000000013</v>
      </c>
    </row>
    <row r="29" spans="1:8" x14ac:dyDescent="0.25">
      <c r="A29" s="30"/>
      <c r="B29" s="31" t="s">
        <v>33</v>
      </c>
      <c r="C29" s="29">
        <v>0</v>
      </c>
      <c r="D29" s="29">
        <v>0</v>
      </c>
      <c r="E29" s="29">
        <f t="shared" si="2"/>
        <v>0</v>
      </c>
      <c r="F29" s="29">
        <v>0</v>
      </c>
      <c r="G29" s="29">
        <v>0</v>
      </c>
      <c r="H29" s="29">
        <f t="shared" ref="H29:H44" si="8">SUM(E29-F29)</f>
        <v>0</v>
      </c>
    </row>
    <row r="30" spans="1:8" x14ac:dyDescent="0.25">
      <c r="A30" s="30"/>
      <c r="B30" s="31" t="s">
        <v>34</v>
      </c>
      <c r="C30" s="29">
        <v>2000</v>
      </c>
      <c r="D30" s="29">
        <v>0</v>
      </c>
      <c r="E30" s="29">
        <f t="shared" si="2"/>
        <v>2000</v>
      </c>
      <c r="F30" s="29">
        <v>0</v>
      </c>
      <c r="G30" s="29">
        <v>0</v>
      </c>
      <c r="H30" s="29">
        <f t="shared" si="8"/>
        <v>2000</v>
      </c>
    </row>
    <row r="31" spans="1:8" x14ac:dyDescent="0.25">
      <c r="A31" s="30"/>
      <c r="B31" s="31" t="s">
        <v>35</v>
      </c>
      <c r="C31" s="29">
        <v>888097.16000000015</v>
      </c>
      <c r="D31" s="29">
        <v>0</v>
      </c>
      <c r="E31" s="29">
        <f t="shared" si="2"/>
        <v>888097.16000000015</v>
      </c>
      <c r="F31" s="29">
        <v>132625.9</v>
      </c>
      <c r="G31" s="29">
        <v>96455.2</v>
      </c>
      <c r="H31" s="29">
        <f t="shared" si="8"/>
        <v>755471.26000000013</v>
      </c>
    </row>
    <row r="32" spans="1:8" x14ac:dyDescent="0.25">
      <c r="A32" s="30"/>
      <c r="B32" s="31" t="s">
        <v>36</v>
      </c>
      <c r="C32" s="29">
        <v>141360</v>
      </c>
      <c r="D32" s="29">
        <v>0</v>
      </c>
      <c r="E32" s="29">
        <f t="shared" si="2"/>
        <v>141360</v>
      </c>
      <c r="F32" s="29">
        <v>37120</v>
      </c>
      <c r="G32" s="29">
        <v>37120</v>
      </c>
      <c r="H32" s="29">
        <f t="shared" si="8"/>
        <v>104240</v>
      </c>
    </row>
    <row r="33" spans="1:8" x14ac:dyDescent="0.25">
      <c r="A33" s="30"/>
      <c r="B33" s="31" t="s">
        <v>37</v>
      </c>
      <c r="C33" s="29">
        <v>0</v>
      </c>
      <c r="D33" s="29">
        <v>0</v>
      </c>
      <c r="E33" s="29">
        <f t="shared" si="2"/>
        <v>0</v>
      </c>
      <c r="F33" s="29">
        <v>0</v>
      </c>
      <c r="G33" s="29">
        <v>0</v>
      </c>
      <c r="H33" s="29">
        <f t="shared" si="8"/>
        <v>0</v>
      </c>
    </row>
    <row r="34" spans="1:8" ht="15.75" thickBot="1" x14ac:dyDescent="0.3">
      <c r="A34" s="30"/>
      <c r="B34" s="31" t="s">
        <v>38</v>
      </c>
      <c r="C34" s="29">
        <v>60000</v>
      </c>
      <c r="D34" s="29">
        <v>0</v>
      </c>
      <c r="E34" s="29">
        <f t="shared" si="2"/>
        <v>60000</v>
      </c>
      <c r="F34" s="29">
        <v>0</v>
      </c>
      <c r="G34" s="29">
        <v>0</v>
      </c>
      <c r="H34" s="29">
        <f t="shared" si="8"/>
        <v>60000</v>
      </c>
    </row>
    <row r="35" spans="1:8" x14ac:dyDescent="0.25">
      <c r="A35" s="2" t="s">
        <v>0</v>
      </c>
      <c r="B35" s="3"/>
      <c r="C35" s="3"/>
      <c r="D35" s="3"/>
      <c r="E35" s="3"/>
      <c r="F35" s="3"/>
      <c r="G35" s="3"/>
      <c r="H35" s="4"/>
    </row>
    <row r="36" spans="1:8" x14ac:dyDescent="0.25">
      <c r="A36" s="5" t="s">
        <v>1</v>
      </c>
      <c r="B36" s="6"/>
      <c r="C36" s="6"/>
      <c r="D36" s="6"/>
      <c r="E36" s="6"/>
      <c r="F36" s="6"/>
      <c r="G36" s="6"/>
      <c r="H36" s="7"/>
    </row>
    <row r="37" spans="1:8" x14ac:dyDescent="0.25">
      <c r="A37" s="5" t="s">
        <v>2</v>
      </c>
      <c r="B37" s="6"/>
      <c r="C37" s="6"/>
      <c r="D37" s="6"/>
      <c r="E37" s="6"/>
      <c r="F37" s="6"/>
      <c r="G37" s="6"/>
      <c r="H37" s="7"/>
    </row>
    <row r="38" spans="1:8" x14ac:dyDescent="0.25">
      <c r="A38" s="5" t="s">
        <v>3</v>
      </c>
      <c r="B38" s="6"/>
      <c r="C38" s="6"/>
      <c r="D38" s="6"/>
      <c r="E38" s="6"/>
      <c r="F38" s="6"/>
      <c r="G38" s="6"/>
      <c r="H38" s="7"/>
    </row>
    <row r="39" spans="1:8" ht="15.75" thickBot="1" x14ac:dyDescent="0.3">
      <c r="A39" s="8" t="s">
        <v>4</v>
      </c>
      <c r="B39" s="9"/>
      <c r="C39" s="9"/>
      <c r="D39" s="9"/>
      <c r="E39" s="9"/>
      <c r="F39" s="9"/>
      <c r="G39" s="9"/>
      <c r="H39" s="10"/>
    </row>
    <row r="40" spans="1:8" ht="15.75" thickBot="1" x14ac:dyDescent="0.3">
      <c r="A40" s="11" t="s">
        <v>5</v>
      </c>
      <c r="B40" s="12"/>
      <c r="C40" s="13" t="s">
        <v>6</v>
      </c>
      <c r="D40" s="14"/>
      <c r="E40" s="14"/>
      <c r="F40" s="14"/>
      <c r="G40" s="15"/>
      <c r="H40" s="16" t="s">
        <v>7</v>
      </c>
    </row>
    <row r="41" spans="1:8" ht="17.25" thickBot="1" x14ac:dyDescent="0.3">
      <c r="A41" s="17"/>
      <c r="B41" s="18"/>
      <c r="C41" s="19" t="s">
        <v>8</v>
      </c>
      <c r="D41" s="20" t="s">
        <v>9</v>
      </c>
      <c r="E41" s="21" t="s">
        <v>10</v>
      </c>
      <c r="F41" s="21" t="s">
        <v>11</v>
      </c>
      <c r="G41" s="21" t="s">
        <v>12</v>
      </c>
      <c r="H41" s="22"/>
    </row>
    <row r="42" spans="1:8" x14ac:dyDescent="0.25">
      <c r="A42" s="30"/>
      <c r="B42" s="31" t="s">
        <v>39</v>
      </c>
      <c r="C42" s="29">
        <v>15000</v>
      </c>
      <c r="D42" s="29">
        <v>0</v>
      </c>
      <c r="E42" s="29">
        <f t="shared" si="2"/>
        <v>15000</v>
      </c>
      <c r="F42" s="29">
        <v>0</v>
      </c>
      <c r="G42" s="29">
        <v>0</v>
      </c>
      <c r="H42" s="29">
        <f t="shared" si="8"/>
        <v>15000</v>
      </c>
    </row>
    <row r="43" spans="1:8" x14ac:dyDescent="0.25">
      <c r="A43" s="30"/>
      <c r="B43" s="31" t="s">
        <v>40</v>
      </c>
      <c r="C43" s="29">
        <v>0</v>
      </c>
      <c r="D43" s="29">
        <v>0</v>
      </c>
      <c r="E43" s="29">
        <f t="shared" si="2"/>
        <v>0</v>
      </c>
      <c r="F43" s="29">
        <v>0</v>
      </c>
      <c r="G43" s="29">
        <v>0</v>
      </c>
      <c r="H43" s="29">
        <f t="shared" si="8"/>
        <v>0</v>
      </c>
    </row>
    <row r="44" spans="1:8" x14ac:dyDescent="0.25">
      <c r="A44" s="30"/>
      <c r="B44" s="31" t="s">
        <v>41</v>
      </c>
      <c r="C44" s="29">
        <v>10000</v>
      </c>
      <c r="D44" s="29">
        <v>0</v>
      </c>
      <c r="E44" s="29">
        <f t="shared" si="2"/>
        <v>10000</v>
      </c>
      <c r="F44" s="29">
        <v>0</v>
      </c>
      <c r="G44" s="29">
        <v>0</v>
      </c>
      <c r="H44" s="29">
        <f t="shared" si="8"/>
        <v>10000</v>
      </c>
    </row>
    <row r="45" spans="1:8" x14ac:dyDescent="0.25">
      <c r="A45" s="27" t="s">
        <v>42</v>
      </c>
      <c r="B45" s="28"/>
      <c r="C45" s="29">
        <f>SUM(C46:C54)</f>
        <v>0</v>
      </c>
      <c r="D45" s="29">
        <f t="shared" ref="D45:H45" si="9">SUM(D46:D54)</f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</row>
    <row r="46" spans="1:8" x14ac:dyDescent="0.25">
      <c r="A46" s="30"/>
      <c r="B46" s="31" t="s">
        <v>43</v>
      </c>
      <c r="C46" s="29">
        <v>0</v>
      </c>
      <c r="D46" s="29">
        <v>0</v>
      </c>
      <c r="E46" s="29">
        <f t="shared" si="2"/>
        <v>0</v>
      </c>
      <c r="F46" s="29">
        <v>0</v>
      </c>
      <c r="G46" s="29">
        <v>0</v>
      </c>
      <c r="H46" s="29">
        <f t="shared" ref="H46:H54" si="10">SUM(E46-F46)</f>
        <v>0</v>
      </c>
    </row>
    <row r="47" spans="1:8" x14ac:dyDescent="0.25">
      <c r="A47" s="30"/>
      <c r="B47" s="31" t="s">
        <v>44</v>
      </c>
      <c r="C47" s="29">
        <v>0</v>
      </c>
      <c r="D47" s="29">
        <v>0</v>
      </c>
      <c r="E47" s="29">
        <f t="shared" si="2"/>
        <v>0</v>
      </c>
      <c r="F47" s="29">
        <v>0</v>
      </c>
      <c r="G47" s="29">
        <v>0</v>
      </c>
      <c r="H47" s="29">
        <f t="shared" si="10"/>
        <v>0</v>
      </c>
    </row>
    <row r="48" spans="1:8" x14ac:dyDescent="0.25">
      <c r="A48" s="30"/>
      <c r="B48" s="31" t="s">
        <v>45</v>
      </c>
      <c r="C48" s="29">
        <v>0</v>
      </c>
      <c r="D48" s="29">
        <v>0</v>
      </c>
      <c r="E48" s="29">
        <f t="shared" si="2"/>
        <v>0</v>
      </c>
      <c r="F48" s="29">
        <v>0</v>
      </c>
      <c r="G48" s="29">
        <v>0</v>
      </c>
      <c r="H48" s="29">
        <f t="shared" si="10"/>
        <v>0</v>
      </c>
    </row>
    <row r="49" spans="1:8" x14ac:dyDescent="0.25">
      <c r="A49" s="30"/>
      <c r="B49" s="31" t="s">
        <v>46</v>
      </c>
      <c r="C49" s="29">
        <v>0</v>
      </c>
      <c r="D49" s="29">
        <v>0</v>
      </c>
      <c r="E49" s="29">
        <f t="shared" si="2"/>
        <v>0</v>
      </c>
      <c r="F49" s="29">
        <v>0</v>
      </c>
      <c r="G49" s="29">
        <v>0</v>
      </c>
      <c r="H49" s="29">
        <f t="shared" si="10"/>
        <v>0</v>
      </c>
    </row>
    <row r="50" spans="1:8" x14ac:dyDescent="0.25">
      <c r="A50" s="30"/>
      <c r="B50" s="31" t="s">
        <v>47</v>
      </c>
      <c r="C50" s="29">
        <v>0</v>
      </c>
      <c r="D50" s="29">
        <v>0</v>
      </c>
      <c r="E50" s="29">
        <f t="shared" si="2"/>
        <v>0</v>
      </c>
      <c r="F50" s="29">
        <v>0</v>
      </c>
      <c r="G50" s="29">
        <v>0</v>
      </c>
      <c r="H50" s="29">
        <f t="shared" si="10"/>
        <v>0</v>
      </c>
    </row>
    <row r="51" spans="1:8" x14ac:dyDescent="0.25">
      <c r="A51" s="30"/>
      <c r="B51" s="31" t="s">
        <v>48</v>
      </c>
      <c r="C51" s="29">
        <v>0</v>
      </c>
      <c r="D51" s="29">
        <v>0</v>
      </c>
      <c r="E51" s="29">
        <f t="shared" si="2"/>
        <v>0</v>
      </c>
      <c r="F51" s="29">
        <v>0</v>
      </c>
      <c r="G51" s="29">
        <v>0</v>
      </c>
      <c r="H51" s="29">
        <f t="shared" si="10"/>
        <v>0</v>
      </c>
    </row>
    <row r="52" spans="1:8" x14ac:dyDescent="0.25">
      <c r="A52" s="30"/>
      <c r="B52" s="31" t="s">
        <v>49</v>
      </c>
      <c r="C52" s="29">
        <v>0</v>
      </c>
      <c r="D52" s="29">
        <v>0</v>
      </c>
      <c r="E52" s="29">
        <f t="shared" si="2"/>
        <v>0</v>
      </c>
      <c r="F52" s="29">
        <v>0</v>
      </c>
      <c r="G52" s="29">
        <v>0</v>
      </c>
      <c r="H52" s="29">
        <f t="shared" si="10"/>
        <v>0</v>
      </c>
    </row>
    <row r="53" spans="1:8" x14ac:dyDescent="0.25">
      <c r="A53" s="30"/>
      <c r="B53" s="31" t="s">
        <v>50</v>
      </c>
      <c r="C53" s="29">
        <v>0</v>
      </c>
      <c r="D53" s="29">
        <v>0</v>
      </c>
      <c r="E53" s="29">
        <f t="shared" si="2"/>
        <v>0</v>
      </c>
      <c r="F53" s="29">
        <v>0</v>
      </c>
      <c r="G53" s="29">
        <v>0</v>
      </c>
      <c r="H53" s="29">
        <f t="shared" si="10"/>
        <v>0</v>
      </c>
    </row>
    <row r="54" spans="1:8" x14ac:dyDescent="0.25">
      <c r="A54" s="30"/>
      <c r="B54" s="31" t="s">
        <v>51</v>
      </c>
      <c r="C54" s="29">
        <v>0</v>
      </c>
      <c r="D54" s="29">
        <v>0</v>
      </c>
      <c r="E54" s="29">
        <f t="shared" si="2"/>
        <v>0</v>
      </c>
      <c r="F54" s="29">
        <v>0</v>
      </c>
      <c r="G54" s="29">
        <v>0</v>
      </c>
      <c r="H54" s="29">
        <f t="shared" si="10"/>
        <v>0</v>
      </c>
    </row>
    <row r="55" spans="1:8" x14ac:dyDescent="0.25">
      <c r="A55" s="27" t="s">
        <v>52</v>
      </c>
      <c r="B55" s="28"/>
      <c r="C55" s="29">
        <f>SUM(C56:C64)</f>
        <v>40100000</v>
      </c>
      <c r="D55" s="29">
        <f t="shared" ref="D55:H55" si="11">SUM(D56:D64)</f>
        <v>0</v>
      </c>
      <c r="E55" s="29">
        <f t="shared" si="11"/>
        <v>40100000</v>
      </c>
      <c r="F55" s="29">
        <f t="shared" si="11"/>
        <v>39997464.670000002</v>
      </c>
      <c r="G55" s="29">
        <f t="shared" si="11"/>
        <v>0</v>
      </c>
      <c r="H55" s="29">
        <f t="shared" si="11"/>
        <v>102535.32999999821</v>
      </c>
    </row>
    <row r="56" spans="1:8" x14ac:dyDescent="0.25">
      <c r="A56" s="30"/>
      <c r="B56" s="31" t="s">
        <v>53</v>
      </c>
      <c r="C56" s="29">
        <v>50000</v>
      </c>
      <c r="D56" s="29">
        <v>0</v>
      </c>
      <c r="E56" s="29">
        <f t="shared" si="2"/>
        <v>50000</v>
      </c>
      <c r="F56" s="29">
        <v>0</v>
      </c>
      <c r="G56" s="29">
        <v>0</v>
      </c>
      <c r="H56" s="29">
        <f t="shared" ref="H56:H64" si="12">SUM(E56-F56)</f>
        <v>50000</v>
      </c>
    </row>
    <row r="57" spans="1:8" x14ac:dyDescent="0.25">
      <c r="A57" s="30"/>
      <c r="B57" s="31" t="s">
        <v>54</v>
      </c>
      <c r="C57" s="29">
        <v>0</v>
      </c>
      <c r="D57" s="29">
        <v>0</v>
      </c>
      <c r="E57" s="29">
        <f t="shared" si="2"/>
        <v>0</v>
      </c>
      <c r="F57" s="29">
        <v>0</v>
      </c>
      <c r="G57" s="29">
        <v>0</v>
      </c>
      <c r="H57" s="29">
        <f t="shared" si="12"/>
        <v>0</v>
      </c>
    </row>
    <row r="58" spans="1:8" x14ac:dyDescent="0.25">
      <c r="A58" s="30"/>
      <c r="B58" s="31" t="s">
        <v>55</v>
      </c>
      <c r="C58" s="29">
        <v>0</v>
      </c>
      <c r="D58" s="29">
        <v>0</v>
      </c>
      <c r="E58" s="29">
        <f t="shared" si="2"/>
        <v>0</v>
      </c>
      <c r="F58" s="29">
        <v>0</v>
      </c>
      <c r="G58" s="29">
        <v>0</v>
      </c>
      <c r="H58" s="29">
        <f t="shared" si="12"/>
        <v>0</v>
      </c>
    </row>
    <row r="59" spans="1:8" x14ac:dyDescent="0.25">
      <c r="A59" s="30"/>
      <c r="B59" s="31" t="s">
        <v>56</v>
      </c>
      <c r="C59" s="29">
        <v>0</v>
      </c>
      <c r="D59" s="29">
        <v>0</v>
      </c>
      <c r="E59" s="29">
        <f t="shared" si="2"/>
        <v>0</v>
      </c>
      <c r="F59" s="29">
        <v>0</v>
      </c>
      <c r="G59" s="29">
        <v>0</v>
      </c>
      <c r="H59" s="29">
        <f t="shared" si="12"/>
        <v>0</v>
      </c>
    </row>
    <row r="60" spans="1:8" x14ac:dyDescent="0.25">
      <c r="A60" s="30"/>
      <c r="B60" s="31" t="s">
        <v>57</v>
      </c>
      <c r="C60" s="29">
        <v>0</v>
      </c>
      <c r="D60" s="29">
        <v>0</v>
      </c>
      <c r="E60" s="29">
        <f t="shared" si="2"/>
        <v>0</v>
      </c>
      <c r="F60" s="29">
        <v>0</v>
      </c>
      <c r="G60" s="29">
        <v>0</v>
      </c>
      <c r="H60" s="29">
        <f t="shared" si="12"/>
        <v>0</v>
      </c>
    </row>
    <row r="61" spans="1:8" x14ac:dyDescent="0.25">
      <c r="A61" s="30"/>
      <c r="B61" s="31" t="s">
        <v>58</v>
      </c>
      <c r="C61" s="29">
        <v>40000000</v>
      </c>
      <c r="D61" s="29">
        <v>0</v>
      </c>
      <c r="E61" s="29">
        <f t="shared" si="2"/>
        <v>40000000</v>
      </c>
      <c r="F61" s="29">
        <v>39997464.670000002</v>
      </c>
      <c r="G61" s="29">
        <v>0</v>
      </c>
      <c r="H61" s="29">
        <f t="shared" si="12"/>
        <v>2535.3299999982119</v>
      </c>
    </row>
    <row r="62" spans="1:8" x14ac:dyDescent="0.25">
      <c r="A62" s="30"/>
      <c r="B62" s="31" t="s">
        <v>59</v>
      </c>
      <c r="C62" s="29">
        <v>0</v>
      </c>
      <c r="D62" s="29">
        <v>0</v>
      </c>
      <c r="E62" s="29">
        <f t="shared" si="2"/>
        <v>0</v>
      </c>
      <c r="F62" s="29">
        <v>0</v>
      </c>
      <c r="G62" s="29">
        <v>0</v>
      </c>
      <c r="H62" s="29">
        <f t="shared" si="12"/>
        <v>0</v>
      </c>
    </row>
    <row r="63" spans="1:8" x14ac:dyDescent="0.25">
      <c r="A63" s="30"/>
      <c r="B63" s="31" t="s">
        <v>60</v>
      </c>
      <c r="C63" s="29">
        <v>0</v>
      </c>
      <c r="D63" s="29">
        <v>0</v>
      </c>
      <c r="E63" s="29">
        <f t="shared" si="2"/>
        <v>0</v>
      </c>
      <c r="F63" s="29">
        <v>0</v>
      </c>
      <c r="G63" s="29">
        <v>0</v>
      </c>
      <c r="H63" s="29">
        <f t="shared" si="12"/>
        <v>0</v>
      </c>
    </row>
    <row r="64" spans="1:8" ht="15.75" thickBot="1" x14ac:dyDescent="0.3">
      <c r="A64" s="30"/>
      <c r="B64" s="31" t="s">
        <v>61</v>
      </c>
      <c r="C64" s="29">
        <v>50000</v>
      </c>
      <c r="D64" s="29">
        <v>0</v>
      </c>
      <c r="E64" s="29">
        <f t="shared" si="2"/>
        <v>50000</v>
      </c>
      <c r="F64" s="29">
        <v>0</v>
      </c>
      <c r="G64" s="29">
        <v>0</v>
      </c>
      <c r="H64" s="29">
        <f t="shared" si="12"/>
        <v>50000</v>
      </c>
    </row>
    <row r="65" spans="1:8" x14ac:dyDescent="0.25">
      <c r="A65" s="2" t="s">
        <v>0</v>
      </c>
      <c r="B65" s="3"/>
      <c r="C65" s="3"/>
      <c r="D65" s="3"/>
      <c r="E65" s="3"/>
      <c r="F65" s="3"/>
      <c r="G65" s="3"/>
      <c r="H65" s="4"/>
    </row>
    <row r="66" spans="1:8" x14ac:dyDescent="0.25">
      <c r="A66" s="5" t="s">
        <v>1</v>
      </c>
      <c r="B66" s="6"/>
      <c r="C66" s="6"/>
      <c r="D66" s="6"/>
      <c r="E66" s="6"/>
      <c r="F66" s="6"/>
      <c r="G66" s="6"/>
      <c r="H66" s="7"/>
    </row>
    <row r="67" spans="1:8" x14ac:dyDescent="0.25">
      <c r="A67" s="5" t="s">
        <v>2</v>
      </c>
      <c r="B67" s="6"/>
      <c r="C67" s="6"/>
      <c r="D67" s="6"/>
      <c r="E67" s="6"/>
      <c r="F67" s="6"/>
      <c r="G67" s="6"/>
      <c r="H67" s="7"/>
    </row>
    <row r="68" spans="1:8" x14ac:dyDescent="0.25">
      <c r="A68" s="5" t="s">
        <v>3</v>
      </c>
      <c r="B68" s="6"/>
      <c r="C68" s="6"/>
      <c r="D68" s="6"/>
      <c r="E68" s="6"/>
      <c r="F68" s="6"/>
      <c r="G68" s="6"/>
      <c r="H68" s="7"/>
    </row>
    <row r="69" spans="1:8" ht="15.75" thickBot="1" x14ac:dyDescent="0.3">
      <c r="A69" s="8" t="s">
        <v>4</v>
      </c>
      <c r="B69" s="9"/>
      <c r="C69" s="9"/>
      <c r="D69" s="9"/>
      <c r="E69" s="9"/>
      <c r="F69" s="9"/>
      <c r="G69" s="9"/>
      <c r="H69" s="10"/>
    </row>
    <row r="70" spans="1:8" ht="15.75" thickBot="1" x14ac:dyDescent="0.3">
      <c r="A70" s="11" t="s">
        <v>5</v>
      </c>
      <c r="B70" s="12"/>
      <c r="C70" s="13" t="s">
        <v>6</v>
      </c>
      <c r="D70" s="14"/>
      <c r="E70" s="14"/>
      <c r="F70" s="14"/>
      <c r="G70" s="15"/>
      <c r="H70" s="16" t="s">
        <v>7</v>
      </c>
    </row>
    <row r="71" spans="1:8" ht="17.25" thickBot="1" x14ac:dyDescent="0.3">
      <c r="A71" s="17"/>
      <c r="B71" s="18"/>
      <c r="C71" s="19" t="s">
        <v>8</v>
      </c>
      <c r="D71" s="20" t="s">
        <v>9</v>
      </c>
      <c r="E71" s="21" t="s">
        <v>10</v>
      </c>
      <c r="F71" s="21" t="s">
        <v>11</v>
      </c>
      <c r="G71" s="21" t="s">
        <v>12</v>
      </c>
      <c r="H71" s="22"/>
    </row>
    <row r="72" spans="1:8" x14ac:dyDescent="0.25">
      <c r="A72" s="27" t="s">
        <v>62</v>
      </c>
      <c r="B72" s="28"/>
      <c r="C72" s="29">
        <f>SUM(C73:C75)</f>
        <v>65416934.752000004</v>
      </c>
      <c r="D72" s="29">
        <f t="shared" ref="D72:H72" si="13">SUM(D73:D75)</f>
        <v>0</v>
      </c>
      <c r="E72" s="29">
        <f t="shared" si="13"/>
        <v>65416934.752000004</v>
      </c>
      <c r="F72" s="29">
        <f t="shared" si="13"/>
        <v>18398394.223200001</v>
      </c>
      <c r="G72" s="29">
        <f t="shared" si="13"/>
        <v>17011930.299999997</v>
      </c>
      <c r="H72" s="29">
        <f t="shared" si="13"/>
        <v>47018540.528800003</v>
      </c>
    </row>
    <row r="73" spans="1:8" x14ac:dyDescent="0.25">
      <c r="A73" s="30"/>
      <c r="B73" s="31" t="s">
        <v>63</v>
      </c>
      <c r="C73" s="29">
        <v>65416934.752000004</v>
      </c>
      <c r="D73" s="29">
        <v>0</v>
      </c>
      <c r="E73" s="29">
        <f t="shared" si="2"/>
        <v>65416934.752000004</v>
      </c>
      <c r="F73" s="29">
        <v>18398394.223200001</v>
      </c>
      <c r="G73" s="29">
        <v>17011930.299999997</v>
      </c>
      <c r="H73" s="29">
        <f t="shared" ref="H73:H75" si="14">SUM(E73-F73)</f>
        <v>47018540.528800003</v>
      </c>
    </row>
    <row r="74" spans="1:8" x14ac:dyDescent="0.25">
      <c r="A74" s="30"/>
      <c r="B74" s="31" t="s">
        <v>64</v>
      </c>
      <c r="C74" s="29">
        <v>0</v>
      </c>
      <c r="D74" s="29">
        <v>0</v>
      </c>
      <c r="E74" s="29">
        <f t="shared" si="2"/>
        <v>0</v>
      </c>
      <c r="F74" s="29">
        <v>0</v>
      </c>
      <c r="G74" s="29">
        <v>0</v>
      </c>
      <c r="H74" s="29">
        <f t="shared" si="14"/>
        <v>0</v>
      </c>
    </row>
    <row r="75" spans="1:8" x14ac:dyDescent="0.25">
      <c r="A75" s="30"/>
      <c r="B75" s="31" t="s">
        <v>65</v>
      </c>
      <c r="C75" s="29">
        <v>0</v>
      </c>
      <c r="D75" s="29">
        <v>0</v>
      </c>
      <c r="E75" s="29">
        <f t="shared" si="2"/>
        <v>0</v>
      </c>
      <c r="F75" s="29">
        <v>0</v>
      </c>
      <c r="G75" s="29">
        <v>0</v>
      </c>
      <c r="H75" s="29">
        <f t="shared" si="14"/>
        <v>0</v>
      </c>
    </row>
    <row r="76" spans="1:8" x14ac:dyDescent="0.25">
      <c r="A76" s="27" t="s">
        <v>66</v>
      </c>
      <c r="B76" s="28"/>
      <c r="C76" s="29">
        <f>SUM(C77:C84)</f>
        <v>0</v>
      </c>
      <c r="D76" s="29">
        <f t="shared" ref="D76:H76" si="15">SUM(D77:D84)</f>
        <v>0</v>
      </c>
      <c r="E76" s="29">
        <f t="shared" si="15"/>
        <v>0</v>
      </c>
      <c r="F76" s="29">
        <f t="shared" si="15"/>
        <v>0</v>
      </c>
      <c r="G76" s="29">
        <f t="shared" si="15"/>
        <v>0</v>
      </c>
      <c r="H76" s="29">
        <f t="shared" si="15"/>
        <v>0</v>
      </c>
    </row>
    <row r="77" spans="1:8" x14ac:dyDescent="0.25">
      <c r="A77" s="30"/>
      <c r="B77" s="31" t="s">
        <v>67</v>
      </c>
      <c r="C77" s="29">
        <v>0</v>
      </c>
      <c r="D77" s="29">
        <v>0</v>
      </c>
      <c r="E77" s="29">
        <f t="shared" si="2"/>
        <v>0</v>
      </c>
      <c r="F77" s="29">
        <v>0</v>
      </c>
      <c r="G77" s="29">
        <f t="shared" si="3"/>
        <v>0</v>
      </c>
      <c r="H77" s="29">
        <f t="shared" ref="H77:H84" si="16">SUM(E77-F77)</f>
        <v>0</v>
      </c>
    </row>
    <row r="78" spans="1:8" x14ac:dyDescent="0.25">
      <c r="A78" s="30"/>
      <c r="B78" s="31" t="s">
        <v>68</v>
      </c>
      <c r="C78" s="29">
        <v>0</v>
      </c>
      <c r="D78" s="29">
        <v>0</v>
      </c>
      <c r="E78" s="29">
        <f t="shared" si="2"/>
        <v>0</v>
      </c>
      <c r="F78" s="29">
        <v>0</v>
      </c>
      <c r="G78" s="29">
        <f t="shared" si="3"/>
        <v>0</v>
      </c>
      <c r="H78" s="29">
        <f t="shared" si="16"/>
        <v>0</v>
      </c>
    </row>
    <row r="79" spans="1:8" x14ac:dyDescent="0.25">
      <c r="A79" s="30"/>
      <c r="B79" s="31" t="s">
        <v>69</v>
      </c>
      <c r="C79" s="29">
        <v>0</v>
      </c>
      <c r="D79" s="29">
        <v>0</v>
      </c>
      <c r="E79" s="29">
        <f t="shared" si="2"/>
        <v>0</v>
      </c>
      <c r="F79" s="29">
        <v>0</v>
      </c>
      <c r="G79" s="29">
        <f t="shared" si="3"/>
        <v>0</v>
      </c>
      <c r="H79" s="29">
        <f t="shared" si="16"/>
        <v>0</v>
      </c>
    </row>
    <row r="80" spans="1:8" x14ac:dyDescent="0.25">
      <c r="A80" s="30"/>
      <c r="B80" s="31" t="s">
        <v>70</v>
      </c>
      <c r="C80" s="29">
        <v>0</v>
      </c>
      <c r="D80" s="29">
        <v>0</v>
      </c>
      <c r="E80" s="29">
        <f t="shared" si="2"/>
        <v>0</v>
      </c>
      <c r="F80" s="29">
        <v>0</v>
      </c>
      <c r="G80" s="29">
        <f t="shared" si="3"/>
        <v>0</v>
      </c>
      <c r="H80" s="29">
        <f t="shared" si="16"/>
        <v>0</v>
      </c>
    </row>
    <row r="81" spans="1:8" x14ac:dyDescent="0.25">
      <c r="A81" s="30"/>
      <c r="B81" s="31" t="s">
        <v>71</v>
      </c>
      <c r="C81" s="29">
        <v>0</v>
      </c>
      <c r="D81" s="29">
        <v>0</v>
      </c>
      <c r="E81" s="29">
        <f t="shared" si="2"/>
        <v>0</v>
      </c>
      <c r="F81" s="29">
        <v>0</v>
      </c>
      <c r="G81" s="29">
        <f t="shared" si="3"/>
        <v>0</v>
      </c>
      <c r="H81" s="29">
        <f t="shared" si="16"/>
        <v>0</v>
      </c>
    </row>
    <row r="82" spans="1:8" x14ac:dyDescent="0.25">
      <c r="A82" s="30"/>
      <c r="B82" s="31" t="s">
        <v>72</v>
      </c>
      <c r="C82" s="29">
        <v>0</v>
      </c>
      <c r="D82" s="29">
        <v>0</v>
      </c>
      <c r="E82" s="29">
        <f t="shared" si="2"/>
        <v>0</v>
      </c>
      <c r="F82" s="29">
        <v>0</v>
      </c>
      <c r="G82" s="29">
        <f t="shared" si="3"/>
        <v>0</v>
      </c>
      <c r="H82" s="29">
        <f t="shared" si="16"/>
        <v>0</v>
      </c>
    </row>
    <row r="83" spans="1:8" x14ac:dyDescent="0.25">
      <c r="A83" s="30"/>
      <c r="B83" s="31" t="s">
        <v>73</v>
      </c>
      <c r="C83" s="29">
        <v>0</v>
      </c>
      <c r="D83" s="29">
        <v>0</v>
      </c>
      <c r="E83" s="29">
        <f t="shared" si="2"/>
        <v>0</v>
      </c>
      <c r="F83" s="29">
        <v>0</v>
      </c>
      <c r="G83" s="29">
        <f t="shared" si="3"/>
        <v>0</v>
      </c>
      <c r="H83" s="29">
        <f t="shared" si="16"/>
        <v>0</v>
      </c>
    </row>
    <row r="84" spans="1:8" x14ac:dyDescent="0.25">
      <c r="A84" s="30"/>
      <c r="B84" s="31" t="s">
        <v>74</v>
      </c>
      <c r="C84" s="29">
        <v>0</v>
      </c>
      <c r="D84" s="29">
        <v>0</v>
      </c>
      <c r="E84" s="29">
        <f t="shared" si="2"/>
        <v>0</v>
      </c>
      <c r="F84" s="29">
        <v>0</v>
      </c>
      <c r="G84" s="29">
        <f t="shared" si="3"/>
        <v>0</v>
      </c>
      <c r="H84" s="29">
        <f t="shared" si="16"/>
        <v>0</v>
      </c>
    </row>
    <row r="85" spans="1:8" x14ac:dyDescent="0.25">
      <c r="A85" s="27" t="s">
        <v>75</v>
      </c>
      <c r="B85" s="28"/>
      <c r="C85" s="29">
        <f>SUM(C86:C88)</f>
        <v>0</v>
      </c>
      <c r="D85" s="29">
        <f t="shared" ref="D85:H85" si="17">SUM(D86:D88)</f>
        <v>0</v>
      </c>
      <c r="E85" s="29">
        <f t="shared" si="17"/>
        <v>0</v>
      </c>
      <c r="F85" s="29">
        <f t="shared" si="17"/>
        <v>0</v>
      </c>
      <c r="G85" s="29">
        <f t="shared" si="17"/>
        <v>0</v>
      </c>
      <c r="H85" s="29">
        <f t="shared" si="17"/>
        <v>0</v>
      </c>
    </row>
    <row r="86" spans="1:8" x14ac:dyDescent="0.25">
      <c r="A86" s="30"/>
      <c r="B86" s="31" t="s">
        <v>76</v>
      </c>
      <c r="C86" s="29">
        <v>0</v>
      </c>
      <c r="D86" s="29">
        <v>0</v>
      </c>
      <c r="E86" s="29">
        <f t="shared" si="2"/>
        <v>0</v>
      </c>
      <c r="F86" s="29">
        <v>0</v>
      </c>
      <c r="G86" s="29">
        <f t="shared" si="3"/>
        <v>0</v>
      </c>
      <c r="H86" s="29">
        <f t="shared" ref="H86:H88" si="18">SUM(E86-F86)</f>
        <v>0</v>
      </c>
    </row>
    <row r="87" spans="1:8" x14ac:dyDescent="0.25">
      <c r="A87" s="30"/>
      <c r="B87" s="31" t="s">
        <v>77</v>
      </c>
      <c r="C87" s="29">
        <v>0</v>
      </c>
      <c r="D87" s="29">
        <v>0</v>
      </c>
      <c r="E87" s="29">
        <f t="shared" si="2"/>
        <v>0</v>
      </c>
      <c r="F87" s="29">
        <v>0</v>
      </c>
      <c r="G87" s="29">
        <f t="shared" si="3"/>
        <v>0</v>
      </c>
      <c r="H87" s="29">
        <f t="shared" si="18"/>
        <v>0</v>
      </c>
    </row>
    <row r="88" spans="1:8" x14ac:dyDescent="0.25">
      <c r="A88" s="30"/>
      <c r="B88" s="31" t="s">
        <v>78</v>
      </c>
      <c r="C88" s="29">
        <v>0</v>
      </c>
      <c r="D88" s="29">
        <v>0</v>
      </c>
      <c r="E88" s="29">
        <f t="shared" si="2"/>
        <v>0</v>
      </c>
      <c r="F88" s="29">
        <v>0</v>
      </c>
      <c r="G88" s="29">
        <f t="shared" ref="G88:G171" si="19">SUM(F88)</f>
        <v>0</v>
      </c>
      <c r="H88" s="29">
        <f t="shared" si="18"/>
        <v>0</v>
      </c>
    </row>
    <row r="89" spans="1:8" x14ac:dyDescent="0.25">
      <c r="A89" s="27" t="s">
        <v>79</v>
      </c>
      <c r="B89" s="28"/>
      <c r="C89" s="29">
        <f>SUM(C90:C96)</f>
        <v>72341.399999999994</v>
      </c>
      <c r="D89" s="29">
        <f t="shared" ref="D89:H89" si="20">SUM(D90:D96)</f>
        <v>0</v>
      </c>
      <c r="E89" s="29">
        <f t="shared" si="20"/>
        <v>72341.399999999994</v>
      </c>
      <c r="F89" s="29">
        <f t="shared" si="20"/>
        <v>0</v>
      </c>
      <c r="G89" s="29">
        <f t="shared" si="20"/>
        <v>0</v>
      </c>
      <c r="H89" s="29">
        <f t="shared" si="20"/>
        <v>72341.399999999994</v>
      </c>
    </row>
    <row r="90" spans="1:8" x14ac:dyDescent="0.25">
      <c r="A90" s="30"/>
      <c r="B90" s="31" t="s">
        <v>80</v>
      </c>
      <c r="C90" s="29">
        <v>0</v>
      </c>
      <c r="D90" s="29">
        <v>0</v>
      </c>
      <c r="E90" s="29">
        <f t="shared" ref="E90:E96" si="21">+C90+D90</f>
        <v>0</v>
      </c>
      <c r="F90" s="29">
        <v>0</v>
      </c>
      <c r="G90" s="29">
        <v>0</v>
      </c>
      <c r="H90" s="29">
        <f t="shared" ref="H90:H96" si="22">SUM(E90-F90)</f>
        <v>0</v>
      </c>
    </row>
    <row r="91" spans="1:8" x14ac:dyDescent="0.25">
      <c r="A91" s="30"/>
      <c r="B91" s="31" t="s">
        <v>81</v>
      </c>
      <c r="C91" s="29">
        <v>0</v>
      </c>
      <c r="D91" s="29">
        <v>0</v>
      </c>
      <c r="E91" s="29">
        <f t="shared" si="21"/>
        <v>0</v>
      </c>
      <c r="F91" s="29">
        <v>0</v>
      </c>
      <c r="G91" s="29">
        <v>0</v>
      </c>
      <c r="H91" s="29">
        <f t="shared" si="22"/>
        <v>0</v>
      </c>
    </row>
    <row r="92" spans="1:8" x14ac:dyDescent="0.25">
      <c r="A92" s="30"/>
      <c r="B92" s="31" t="s">
        <v>82</v>
      </c>
      <c r="C92" s="29">
        <v>0</v>
      </c>
      <c r="D92" s="29">
        <v>0</v>
      </c>
      <c r="E92" s="29">
        <f t="shared" si="21"/>
        <v>0</v>
      </c>
      <c r="F92" s="29">
        <v>0</v>
      </c>
      <c r="G92" s="29">
        <v>0</v>
      </c>
      <c r="H92" s="29">
        <f t="shared" si="22"/>
        <v>0</v>
      </c>
    </row>
    <row r="93" spans="1:8" x14ac:dyDescent="0.25">
      <c r="A93" s="30"/>
      <c r="B93" s="31" t="s">
        <v>83</v>
      </c>
      <c r="C93" s="29">
        <v>0</v>
      </c>
      <c r="D93" s="29">
        <v>0</v>
      </c>
      <c r="E93" s="29">
        <f t="shared" si="21"/>
        <v>0</v>
      </c>
      <c r="F93" s="29">
        <v>0</v>
      </c>
      <c r="G93" s="29">
        <v>0</v>
      </c>
      <c r="H93" s="29">
        <f t="shared" si="22"/>
        <v>0</v>
      </c>
    </row>
    <row r="94" spans="1:8" x14ac:dyDescent="0.25">
      <c r="A94" s="30"/>
      <c r="B94" s="31" t="s">
        <v>84</v>
      </c>
      <c r="C94" s="29">
        <v>0</v>
      </c>
      <c r="D94" s="29">
        <v>0</v>
      </c>
      <c r="E94" s="29">
        <f t="shared" si="21"/>
        <v>0</v>
      </c>
      <c r="F94" s="29">
        <v>0</v>
      </c>
      <c r="G94" s="29">
        <v>0</v>
      </c>
      <c r="H94" s="29">
        <f t="shared" si="22"/>
        <v>0</v>
      </c>
    </row>
    <row r="95" spans="1:8" x14ac:dyDescent="0.25">
      <c r="A95" s="30"/>
      <c r="B95" s="31" t="s">
        <v>85</v>
      </c>
      <c r="C95" s="29">
        <v>0</v>
      </c>
      <c r="D95" s="29">
        <v>0</v>
      </c>
      <c r="E95" s="29">
        <f t="shared" si="21"/>
        <v>0</v>
      </c>
      <c r="F95" s="29">
        <v>0</v>
      </c>
      <c r="G95" s="29">
        <v>0</v>
      </c>
      <c r="H95" s="29">
        <f t="shared" si="22"/>
        <v>0</v>
      </c>
    </row>
    <row r="96" spans="1:8" x14ac:dyDescent="0.25">
      <c r="A96" s="30"/>
      <c r="B96" s="31" t="s">
        <v>86</v>
      </c>
      <c r="C96" s="29">
        <v>72341.399999999994</v>
      </c>
      <c r="D96" s="29">
        <v>0</v>
      </c>
      <c r="E96" s="29">
        <f t="shared" si="21"/>
        <v>72341.399999999994</v>
      </c>
      <c r="F96" s="29">
        <v>0</v>
      </c>
      <c r="G96" s="29">
        <v>0</v>
      </c>
      <c r="H96" s="29">
        <f t="shared" si="22"/>
        <v>72341.399999999994</v>
      </c>
    </row>
    <row r="97" spans="1:8" ht="15.75" thickBot="1" x14ac:dyDescent="0.3">
      <c r="A97" s="32"/>
      <c r="B97" s="33"/>
      <c r="C97" s="34"/>
      <c r="D97" s="34"/>
      <c r="E97" s="34"/>
      <c r="F97" s="34"/>
      <c r="G97" s="34"/>
      <c r="H97" s="34"/>
    </row>
    <row r="98" spans="1:8" x14ac:dyDescent="0.25">
      <c r="A98" s="2" t="s">
        <v>0</v>
      </c>
      <c r="B98" s="3"/>
      <c r="C98" s="3"/>
      <c r="D98" s="3"/>
      <c r="E98" s="3"/>
      <c r="F98" s="3"/>
      <c r="G98" s="3"/>
      <c r="H98" s="4"/>
    </row>
    <row r="99" spans="1:8" x14ac:dyDescent="0.25">
      <c r="A99" s="5" t="s">
        <v>1</v>
      </c>
      <c r="B99" s="6"/>
      <c r="C99" s="6"/>
      <c r="D99" s="6"/>
      <c r="E99" s="6"/>
      <c r="F99" s="6"/>
      <c r="G99" s="6"/>
      <c r="H99" s="7"/>
    </row>
    <row r="100" spans="1:8" x14ac:dyDescent="0.25">
      <c r="A100" s="5" t="s">
        <v>2</v>
      </c>
      <c r="B100" s="6"/>
      <c r="C100" s="6"/>
      <c r="D100" s="6"/>
      <c r="E100" s="6"/>
      <c r="F100" s="6"/>
      <c r="G100" s="6"/>
      <c r="H100" s="7"/>
    </row>
    <row r="101" spans="1:8" x14ac:dyDescent="0.25">
      <c r="A101" s="5" t="s">
        <v>3</v>
      </c>
      <c r="B101" s="6"/>
      <c r="C101" s="6"/>
      <c r="D101" s="6"/>
      <c r="E101" s="6"/>
      <c r="F101" s="6"/>
      <c r="G101" s="6"/>
      <c r="H101" s="7"/>
    </row>
    <row r="102" spans="1:8" ht="15.75" thickBot="1" x14ac:dyDescent="0.3">
      <c r="A102" s="8" t="s">
        <v>4</v>
      </c>
      <c r="B102" s="9"/>
      <c r="C102" s="9"/>
      <c r="D102" s="9"/>
      <c r="E102" s="9"/>
      <c r="F102" s="9"/>
      <c r="G102" s="9"/>
      <c r="H102" s="10"/>
    </row>
    <row r="103" spans="1:8" ht="15.75" thickBot="1" x14ac:dyDescent="0.3">
      <c r="A103" s="11" t="s">
        <v>5</v>
      </c>
      <c r="B103" s="12"/>
      <c r="C103" s="13" t="s">
        <v>6</v>
      </c>
      <c r="D103" s="14"/>
      <c r="E103" s="14"/>
      <c r="F103" s="14"/>
      <c r="G103" s="15"/>
      <c r="H103" s="16" t="s">
        <v>7</v>
      </c>
    </row>
    <row r="104" spans="1:8" ht="17.25" thickBot="1" x14ac:dyDescent="0.3">
      <c r="A104" s="17"/>
      <c r="B104" s="18"/>
      <c r="C104" s="19" t="s">
        <v>8</v>
      </c>
      <c r="D104" s="20" t="s">
        <v>9</v>
      </c>
      <c r="E104" s="21" t="s">
        <v>10</v>
      </c>
      <c r="F104" s="21" t="s">
        <v>11</v>
      </c>
      <c r="G104" s="21" t="s">
        <v>12</v>
      </c>
      <c r="H104" s="22"/>
    </row>
    <row r="105" spans="1:8" x14ac:dyDescent="0.25">
      <c r="A105" s="35" t="s">
        <v>87</v>
      </c>
      <c r="B105" s="36"/>
      <c r="C105" s="37">
        <f>SUM(C106+C114+C124+C141+C151+C168+C172+C181+C185)</f>
        <v>0</v>
      </c>
      <c r="D105" s="37">
        <f t="shared" ref="D105:H105" si="23">SUM(D106+D114+D124+D141+D151+D168+D172+D181+D185)</f>
        <v>0</v>
      </c>
      <c r="E105" s="37">
        <f t="shared" si="23"/>
        <v>0</v>
      </c>
      <c r="F105" s="37">
        <f t="shared" si="23"/>
        <v>0</v>
      </c>
      <c r="G105" s="37">
        <f t="shared" si="23"/>
        <v>0</v>
      </c>
      <c r="H105" s="37">
        <f t="shared" si="23"/>
        <v>0</v>
      </c>
    </row>
    <row r="106" spans="1:8" x14ac:dyDescent="0.25">
      <c r="A106" s="27" t="s">
        <v>14</v>
      </c>
      <c r="B106" s="28"/>
      <c r="C106" s="29">
        <f>SUM(C107:C113)</f>
        <v>0</v>
      </c>
      <c r="D106" s="29">
        <f t="shared" ref="D106:H106" si="24">SUM(D107:D113)</f>
        <v>0</v>
      </c>
      <c r="E106" s="29">
        <f t="shared" si="24"/>
        <v>0</v>
      </c>
      <c r="F106" s="29">
        <f t="shared" si="24"/>
        <v>0</v>
      </c>
      <c r="G106" s="29">
        <f t="shared" si="24"/>
        <v>0</v>
      </c>
      <c r="H106" s="29">
        <f t="shared" si="24"/>
        <v>0</v>
      </c>
    </row>
    <row r="107" spans="1:8" x14ac:dyDescent="0.25">
      <c r="A107" s="30"/>
      <c r="B107" s="31" t="s">
        <v>15</v>
      </c>
      <c r="C107" s="29">
        <v>0</v>
      </c>
      <c r="D107" s="29">
        <v>0</v>
      </c>
      <c r="E107" s="29">
        <f t="shared" ref="E107:E183" si="25">+C107+D107</f>
        <v>0</v>
      </c>
      <c r="F107" s="29">
        <v>0</v>
      </c>
      <c r="G107" s="29">
        <v>0</v>
      </c>
      <c r="H107" s="29">
        <f t="shared" ref="H107:H113" si="26">SUM(E107-F107)</f>
        <v>0</v>
      </c>
    </row>
    <row r="108" spans="1:8" x14ac:dyDescent="0.25">
      <c r="A108" s="30"/>
      <c r="B108" s="31" t="s">
        <v>16</v>
      </c>
      <c r="C108" s="29">
        <v>0</v>
      </c>
      <c r="D108" s="29">
        <v>0</v>
      </c>
      <c r="E108" s="29">
        <f t="shared" si="25"/>
        <v>0</v>
      </c>
      <c r="F108" s="29">
        <v>0</v>
      </c>
      <c r="G108" s="29">
        <v>0</v>
      </c>
      <c r="H108" s="29">
        <f t="shared" si="26"/>
        <v>0</v>
      </c>
    </row>
    <row r="109" spans="1:8" x14ac:dyDescent="0.25">
      <c r="A109" s="30"/>
      <c r="B109" s="31" t="s">
        <v>17</v>
      </c>
      <c r="C109" s="29">
        <v>0</v>
      </c>
      <c r="D109" s="29">
        <v>0</v>
      </c>
      <c r="E109" s="29">
        <f t="shared" si="25"/>
        <v>0</v>
      </c>
      <c r="F109" s="29">
        <v>0</v>
      </c>
      <c r="G109" s="29">
        <v>0</v>
      </c>
      <c r="H109" s="29">
        <f t="shared" si="26"/>
        <v>0</v>
      </c>
    </row>
    <row r="110" spans="1:8" x14ac:dyDescent="0.25">
      <c r="A110" s="30"/>
      <c r="B110" s="31" t="s">
        <v>18</v>
      </c>
      <c r="C110" s="29">
        <v>0</v>
      </c>
      <c r="D110" s="29">
        <v>0</v>
      </c>
      <c r="E110" s="29">
        <f t="shared" si="25"/>
        <v>0</v>
      </c>
      <c r="F110" s="29">
        <v>0</v>
      </c>
      <c r="G110" s="29">
        <v>0</v>
      </c>
      <c r="H110" s="29">
        <f t="shared" si="26"/>
        <v>0</v>
      </c>
    </row>
    <row r="111" spans="1:8" x14ac:dyDescent="0.25">
      <c r="A111" s="30"/>
      <c r="B111" s="31" t="s">
        <v>19</v>
      </c>
      <c r="C111" s="29">
        <v>0</v>
      </c>
      <c r="D111" s="29">
        <v>0</v>
      </c>
      <c r="E111" s="29">
        <f t="shared" si="25"/>
        <v>0</v>
      </c>
      <c r="F111" s="29">
        <v>0</v>
      </c>
      <c r="G111" s="29">
        <v>0</v>
      </c>
      <c r="H111" s="29">
        <f t="shared" si="26"/>
        <v>0</v>
      </c>
    </row>
    <row r="112" spans="1:8" x14ac:dyDescent="0.25">
      <c r="A112" s="30"/>
      <c r="B112" s="31" t="s">
        <v>20</v>
      </c>
      <c r="C112" s="29">
        <v>0</v>
      </c>
      <c r="D112" s="29">
        <v>0</v>
      </c>
      <c r="E112" s="29">
        <f t="shared" si="25"/>
        <v>0</v>
      </c>
      <c r="F112" s="29">
        <v>0</v>
      </c>
      <c r="G112" s="29">
        <v>0</v>
      </c>
      <c r="H112" s="29">
        <f t="shared" si="26"/>
        <v>0</v>
      </c>
    </row>
    <row r="113" spans="1:8" x14ac:dyDescent="0.25">
      <c r="A113" s="30"/>
      <c r="B113" s="31" t="s">
        <v>21</v>
      </c>
      <c r="C113" s="29">
        <v>0</v>
      </c>
      <c r="D113" s="29">
        <v>0</v>
      </c>
      <c r="E113" s="29">
        <f t="shared" si="25"/>
        <v>0</v>
      </c>
      <c r="F113" s="29">
        <v>0</v>
      </c>
      <c r="G113" s="29">
        <v>0</v>
      </c>
      <c r="H113" s="29">
        <f t="shared" si="26"/>
        <v>0</v>
      </c>
    </row>
    <row r="114" spans="1:8" x14ac:dyDescent="0.25">
      <c r="A114" s="27" t="s">
        <v>22</v>
      </c>
      <c r="B114" s="28"/>
      <c r="C114" s="29">
        <f>SUM(C115:C123)</f>
        <v>0</v>
      </c>
      <c r="D114" s="29">
        <f t="shared" ref="D114:H114" si="27">SUM(D115:D123)</f>
        <v>0</v>
      </c>
      <c r="E114" s="29">
        <f t="shared" si="27"/>
        <v>0</v>
      </c>
      <c r="F114" s="29">
        <f t="shared" si="27"/>
        <v>0</v>
      </c>
      <c r="G114" s="29">
        <f t="shared" si="27"/>
        <v>0</v>
      </c>
      <c r="H114" s="29">
        <f t="shared" si="27"/>
        <v>0</v>
      </c>
    </row>
    <row r="115" spans="1:8" x14ac:dyDescent="0.25">
      <c r="A115" s="30"/>
      <c r="B115" s="31" t="s">
        <v>23</v>
      </c>
      <c r="C115" s="29">
        <v>0</v>
      </c>
      <c r="D115" s="29">
        <v>0</v>
      </c>
      <c r="E115" s="29">
        <f t="shared" si="25"/>
        <v>0</v>
      </c>
      <c r="F115" s="29">
        <v>0</v>
      </c>
      <c r="G115" s="29">
        <v>0</v>
      </c>
      <c r="H115" s="29">
        <f t="shared" ref="H115:H123" si="28">SUM(E115-F115)</f>
        <v>0</v>
      </c>
    </row>
    <row r="116" spans="1:8" x14ac:dyDescent="0.25">
      <c r="A116" s="30"/>
      <c r="B116" s="31" t="s">
        <v>24</v>
      </c>
      <c r="C116" s="29">
        <v>0</v>
      </c>
      <c r="D116" s="29">
        <v>0</v>
      </c>
      <c r="E116" s="29">
        <f t="shared" si="25"/>
        <v>0</v>
      </c>
      <c r="F116" s="29">
        <v>0</v>
      </c>
      <c r="G116" s="29">
        <v>0</v>
      </c>
      <c r="H116" s="29">
        <f t="shared" si="28"/>
        <v>0</v>
      </c>
    </row>
    <row r="117" spans="1:8" x14ac:dyDescent="0.25">
      <c r="A117" s="30"/>
      <c r="B117" s="31" t="s">
        <v>25</v>
      </c>
      <c r="C117" s="29">
        <v>0</v>
      </c>
      <c r="D117" s="29">
        <v>0</v>
      </c>
      <c r="E117" s="29">
        <f t="shared" si="25"/>
        <v>0</v>
      </c>
      <c r="F117" s="29">
        <v>0</v>
      </c>
      <c r="G117" s="29">
        <v>0</v>
      </c>
      <c r="H117" s="29">
        <f t="shared" si="28"/>
        <v>0</v>
      </c>
    </row>
    <row r="118" spans="1:8" x14ac:dyDescent="0.25">
      <c r="A118" s="30"/>
      <c r="B118" s="31" t="s">
        <v>26</v>
      </c>
      <c r="C118" s="29">
        <v>0</v>
      </c>
      <c r="D118" s="29">
        <v>0</v>
      </c>
      <c r="E118" s="29">
        <f t="shared" si="25"/>
        <v>0</v>
      </c>
      <c r="F118" s="29">
        <v>0</v>
      </c>
      <c r="G118" s="29">
        <v>0</v>
      </c>
      <c r="H118" s="29">
        <f t="shared" si="28"/>
        <v>0</v>
      </c>
    </row>
    <row r="119" spans="1:8" x14ac:dyDescent="0.25">
      <c r="A119" s="30"/>
      <c r="B119" s="31" t="s">
        <v>27</v>
      </c>
      <c r="C119" s="29">
        <v>0</v>
      </c>
      <c r="D119" s="29">
        <v>0</v>
      </c>
      <c r="E119" s="29">
        <f t="shared" si="25"/>
        <v>0</v>
      </c>
      <c r="F119" s="29">
        <v>0</v>
      </c>
      <c r="G119" s="29">
        <v>0</v>
      </c>
      <c r="H119" s="29">
        <f t="shared" si="28"/>
        <v>0</v>
      </c>
    </row>
    <row r="120" spans="1:8" x14ac:dyDescent="0.25">
      <c r="A120" s="30"/>
      <c r="B120" s="31" t="s">
        <v>28</v>
      </c>
      <c r="C120" s="29">
        <v>0</v>
      </c>
      <c r="D120" s="29">
        <v>0</v>
      </c>
      <c r="E120" s="29">
        <f t="shared" si="25"/>
        <v>0</v>
      </c>
      <c r="F120" s="29">
        <v>0</v>
      </c>
      <c r="G120" s="29">
        <v>0</v>
      </c>
      <c r="H120" s="29">
        <f t="shared" si="28"/>
        <v>0</v>
      </c>
    </row>
    <row r="121" spans="1:8" x14ac:dyDescent="0.25">
      <c r="A121" s="30"/>
      <c r="B121" s="31" t="s">
        <v>29</v>
      </c>
      <c r="C121" s="29">
        <v>0</v>
      </c>
      <c r="D121" s="29">
        <v>0</v>
      </c>
      <c r="E121" s="29">
        <f t="shared" si="25"/>
        <v>0</v>
      </c>
      <c r="F121" s="29">
        <v>0</v>
      </c>
      <c r="G121" s="29">
        <v>0</v>
      </c>
      <c r="H121" s="29">
        <f t="shared" si="28"/>
        <v>0</v>
      </c>
    </row>
    <row r="122" spans="1:8" x14ac:dyDescent="0.25">
      <c r="A122" s="30"/>
      <c r="B122" s="31" t="s">
        <v>30</v>
      </c>
      <c r="C122" s="29">
        <v>0</v>
      </c>
      <c r="D122" s="29">
        <v>0</v>
      </c>
      <c r="E122" s="29">
        <f t="shared" si="25"/>
        <v>0</v>
      </c>
      <c r="F122" s="29">
        <v>0</v>
      </c>
      <c r="G122" s="29">
        <v>0</v>
      </c>
      <c r="H122" s="29">
        <f t="shared" si="28"/>
        <v>0</v>
      </c>
    </row>
    <row r="123" spans="1:8" x14ac:dyDescent="0.25">
      <c r="A123" s="30"/>
      <c r="B123" s="31" t="s">
        <v>31</v>
      </c>
      <c r="C123" s="29">
        <v>0</v>
      </c>
      <c r="D123" s="29">
        <v>0</v>
      </c>
      <c r="E123" s="29">
        <f t="shared" si="25"/>
        <v>0</v>
      </c>
      <c r="F123" s="29">
        <v>0</v>
      </c>
      <c r="G123" s="29">
        <v>0</v>
      </c>
      <c r="H123" s="29">
        <f t="shared" si="28"/>
        <v>0</v>
      </c>
    </row>
    <row r="124" spans="1:8" x14ac:dyDescent="0.25">
      <c r="A124" s="27" t="s">
        <v>32</v>
      </c>
      <c r="B124" s="28"/>
      <c r="C124" s="29">
        <f>SUM(C125:C140)</f>
        <v>0</v>
      </c>
      <c r="D124" s="29">
        <f t="shared" ref="D124:H124" si="29">SUM(D125:D140)</f>
        <v>0</v>
      </c>
      <c r="E124" s="29">
        <f t="shared" si="29"/>
        <v>0</v>
      </c>
      <c r="F124" s="29">
        <f t="shared" si="29"/>
        <v>0</v>
      </c>
      <c r="G124" s="29">
        <f t="shared" si="29"/>
        <v>0</v>
      </c>
      <c r="H124" s="29">
        <f t="shared" si="29"/>
        <v>0</v>
      </c>
    </row>
    <row r="125" spans="1:8" x14ac:dyDescent="0.25">
      <c r="A125" s="30"/>
      <c r="B125" s="31" t="s">
        <v>33</v>
      </c>
      <c r="C125" s="29">
        <v>0</v>
      </c>
      <c r="D125" s="29">
        <v>0</v>
      </c>
      <c r="E125" s="29">
        <f t="shared" si="25"/>
        <v>0</v>
      </c>
      <c r="F125" s="29">
        <v>0</v>
      </c>
      <c r="G125" s="29">
        <v>0</v>
      </c>
      <c r="H125" s="29">
        <f t="shared" ref="H125:H140" si="30">SUM(E125-F125)</f>
        <v>0</v>
      </c>
    </row>
    <row r="126" spans="1:8" x14ac:dyDescent="0.25">
      <c r="A126" s="30"/>
      <c r="B126" s="31" t="s">
        <v>34</v>
      </c>
      <c r="C126" s="29">
        <v>0</v>
      </c>
      <c r="D126" s="29">
        <v>0</v>
      </c>
      <c r="E126" s="29">
        <f t="shared" si="25"/>
        <v>0</v>
      </c>
      <c r="F126" s="29">
        <v>0</v>
      </c>
      <c r="G126" s="29">
        <v>0</v>
      </c>
      <c r="H126" s="29">
        <f t="shared" si="30"/>
        <v>0</v>
      </c>
    </row>
    <row r="127" spans="1:8" x14ac:dyDescent="0.25">
      <c r="A127" s="30"/>
      <c r="B127" s="31" t="s">
        <v>35</v>
      </c>
      <c r="C127" s="29">
        <v>0</v>
      </c>
      <c r="D127" s="29">
        <v>0</v>
      </c>
      <c r="E127" s="29">
        <f t="shared" si="25"/>
        <v>0</v>
      </c>
      <c r="F127" s="29">
        <v>0</v>
      </c>
      <c r="G127" s="29">
        <v>0</v>
      </c>
      <c r="H127" s="29">
        <f t="shared" si="30"/>
        <v>0</v>
      </c>
    </row>
    <row r="128" spans="1:8" x14ac:dyDescent="0.25">
      <c r="A128" s="30"/>
      <c r="B128" s="31" t="s">
        <v>36</v>
      </c>
      <c r="C128" s="29">
        <v>0</v>
      </c>
      <c r="D128" s="29">
        <v>0</v>
      </c>
      <c r="E128" s="29">
        <f t="shared" si="25"/>
        <v>0</v>
      </c>
      <c r="F128" s="29">
        <v>0</v>
      </c>
      <c r="G128" s="29">
        <v>0</v>
      </c>
      <c r="H128" s="29">
        <f t="shared" si="30"/>
        <v>0</v>
      </c>
    </row>
    <row r="129" spans="1:8" ht="15.75" thickBot="1" x14ac:dyDescent="0.3">
      <c r="A129" s="30"/>
      <c r="B129" s="31" t="s">
        <v>37</v>
      </c>
      <c r="C129" s="29">
        <v>0</v>
      </c>
      <c r="D129" s="29">
        <v>0</v>
      </c>
      <c r="E129" s="29">
        <f t="shared" si="25"/>
        <v>0</v>
      </c>
      <c r="F129" s="29">
        <v>0</v>
      </c>
      <c r="G129" s="29">
        <v>0</v>
      </c>
      <c r="H129" s="29">
        <f t="shared" si="30"/>
        <v>0</v>
      </c>
    </row>
    <row r="130" spans="1:8" x14ac:dyDescent="0.25">
      <c r="A130" s="2" t="s">
        <v>0</v>
      </c>
      <c r="B130" s="3"/>
      <c r="C130" s="3"/>
      <c r="D130" s="3"/>
      <c r="E130" s="3"/>
      <c r="F130" s="3"/>
      <c r="G130" s="3"/>
      <c r="H130" s="4"/>
    </row>
    <row r="131" spans="1:8" x14ac:dyDescent="0.25">
      <c r="A131" s="5" t="s">
        <v>1</v>
      </c>
      <c r="B131" s="6"/>
      <c r="C131" s="6"/>
      <c r="D131" s="6"/>
      <c r="E131" s="6"/>
      <c r="F131" s="6"/>
      <c r="G131" s="6"/>
      <c r="H131" s="7"/>
    </row>
    <row r="132" spans="1:8" x14ac:dyDescent="0.25">
      <c r="A132" s="5" t="s">
        <v>2</v>
      </c>
      <c r="B132" s="6"/>
      <c r="C132" s="6"/>
      <c r="D132" s="6"/>
      <c r="E132" s="6"/>
      <c r="F132" s="6"/>
      <c r="G132" s="6"/>
      <c r="H132" s="7"/>
    </row>
    <row r="133" spans="1:8" x14ac:dyDescent="0.25">
      <c r="A133" s="5" t="s">
        <v>3</v>
      </c>
      <c r="B133" s="6"/>
      <c r="C133" s="6"/>
      <c r="D133" s="6"/>
      <c r="E133" s="6"/>
      <c r="F133" s="6"/>
      <c r="G133" s="6"/>
      <c r="H133" s="7"/>
    </row>
    <row r="134" spans="1:8" ht="15.75" thickBot="1" x14ac:dyDescent="0.3">
      <c r="A134" s="8" t="s">
        <v>4</v>
      </c>
      <c r="B134" s="9"/>
      <c r="C134" s="9"/>
      <c r="D134" s="9"/>
      <c r="E134" s="9"/>
      <c r="F134" s="9"/>
      <c r="G134" s="9"/>
      <c r="H134" s="10"/>
    </row>
    <row r="135" spans="1:8" ht="15.75" thickBot="1" x14ac:dyDescent="0.3">
      <c r="A135" s="11" t="s">
        <v>5</v>
      </c>
      <c r="B135" s="12"/>
      <c r="C135" s="13" t="s">
        <v>6</v>
      </c>
      <c r="D135" s="14"/>
      <c r="E135" s="14"/>
      <c r="F135" s="14"/>
      <c r="G135" s="15"/>
      <c r="H135" s="16" t="s">
        <v>7</v>
      </c>
    </row>
    <row r="136" spans="1:8" ht="17.25" thickBot="1" x14ac:dyDescent="0.3">
      <c r="A136" s="17"/>
      <c r="B136" s="18"/>
      <c r="C136" s="19" t="s">
        <v>8</v>
      </c>
      <c r="D136" s="20" t="s">
        <v>9</v>
      </c>
      <c r="E136" s="21" t="s">
        <v>10</v>
      </c>
      <c r="F136" s="21" t="s">
        <v>11</v>
      </c>
      <c r="G136" s="21" t="s">
        <v>12</v>
      </c>
      <c r="H136" s="22"/>
    </row>
    <row r="137" spans="1:8" x14ac:dyDescent="0.25">
      <c r="A137" s="30"/>
      <c r="B137" s="31" t="s">
        <v>38</v>
      </c>
      <c r="C137" s="29">
        <v>0</v>
      </c>
      <c r="D137" s="29">
        <v>0</v>
      </c>
      <c r="E137" s="29">
        <f t="shared" si="25"/>
        <v>0</v>
      </c>
      <c r="F137" s="29">
        <v>0</v>
      </c>
      <c r="G137" s="29">
        <v>0</v>
      </c>
      <c r="H137" s="29">
        <f t="shared" si="30"/>
        <v>0</v>
      </c>
    </row>
    <row r="138" spans="1:8" x14ac:dyDescent="0.25">
      <c r="A138" s="30"/>
      <c r="B138" s="31" t="s">
        <v>39</v>
      </c>
      <c r="C138" s="29">
        <v>0</v>
      </c>
      <c r="D138" s="29">
        <v>0</v>
      </c>
      <c r="E138" s="29">
        <f t="shared" si="25"/>
        <v>0</v>
      </c>
      <c r="F138" s="29">
        <v>0</v>
      </c>
      <c r="G138" s="29">
        <v>0</v>
      </c>
      <c r="H138" s="29">
        <f t="shared" si="30"/>
        <v>0</v>
      </c>
    </row>
    <row r="139" spans="1:8" x14ac:dyDescent="0.25">
      <c r="A139" s="30"/>
      <c r="B139" s="31" t="s">
        <v>40</v>
      </c>
      <c r="C139" s="29">
        <v>0</v>
      </c>
      <c r="D139" s="29">
        <v>0</v>
      </c>
      <c r="E139" s="29">
        <f t="shared" si="25"/>
        <v>0</v>
      </c>
      <c r="F139" s="29">
        <v>0</v>
      </c>
      <c r="G139" s="29">
        <v>0</v>
      </c>
      <c r="H139" s="29">
        <f t="shared" si="30"/>
        <v>0</v>
      </c>
    </row>
    <row r="140" spans="1:8" x14ac:dyDescent="0.25">
      <c r="A140" s="30"/>
      <c r="B140" s="31" t="s">
        <v>41</v>
      </c>
      <c r="C140" s="29">
        <v>0</v>
      </c>
      <c r="D140" s="29">
        <v>0</v>
      </c>
      <c r="E140" s="29">
        <f t="shared" si="25"/>
        <v>0</v>
      </c>
      <c r="F140" s="29">
        <v>0</v>
      </c>
      <c r="G140" s="29">
        <v>0</v>
      </c>
      <c r="H140" s="29">
        <f t="shared" si="30"/>
        <v>0</v>
      </c>
    </row>
    <row r="141" spans="1:8" x14ac:dyDescent="0.25">
      <c r="A141" s="27" t="s">
        <v>42</v>
      </c>
      <c r="B141" s="28"/>
      <c r="C141" s="29">
        <f>SUM(C142:C150)</f>
        <v>0</v>
      </c>
      <c r="D141" s="29">
        <f t="shared" ref="D141:H141" si="31">SUM(D142:D150)</f>
        <v>0</v>
      </c>
      <c r="E141" s="29">
        <f t="shared" si="31"/>
        <v>0</v>
      </c>
      <c r="F141" s="29">
        <f t="shared" si="31"/>
        <v>0</v>
      </c>
      <c r="G141" s="29">
        <f t="shared" si="31"/>
        <v>0</v>
      </c>
      <c r="H141" s="29">
        <f t="shared" si="31"/>
        <v>0</v>
      </c>
    </row>
    <row r="142" spans="1:8" x14ac:dyDescent="0.25">
      <c r="A142" s="30"/>
      <c r="B142" s="31" t="s">
        <v>43</v>
      </c>
      <c r="C142" s="29">
        <v>0</v>
      </c>
      <c r="D142" s="29">
        <v>0</v>
      </c>
      <c r="E142" s="29">
        <f t="shared" si="25"/>
        <v>0</v>
      </c>
      <c r="F142" s="29">
        <v>0</v>
      </c>
      <c r="G142" s="29">
        <v>0</v>
      </c>
      <c r="H142" s="29">
        <f t="shared" ref="H142:H150" si="32">SUM(E142-F142)</f>
        <v>0</v>
      </c>
    </row>
    <row r="143" spans="1:8" x14ac:dyDescent="0.25">
      <c r="A143" s="30"/>
      <c r="B143" s="31" t="s">
        <v>44</v>
      </c>
      <c r="C143" s="29">
        <v>0</v>
      </c>
      <c r="D143" s="29">
        <v>0</v>
      </c>
      <c r="E143" s="29">
        <f t="shared" si="25"/>
        <v>0</v>
      </c>
      <c r="F143" s="29">
        <v>0</v>
      </c>
      <c r="G143" s="29">
        <v>0</v>
      </c>
      <c r="H143" s="29">
        <f t="shared" si="32"/>
        <v>0</v>
      </c>
    </row>
    <row r="144" spans="1:8" x14ac:dyDescent="0.25">
      <c r="A144" s="30"/>
      <c r="B144" s="31" t="s">
        <v>45</v>
      </c>
      <c r="C144" s="29">
        <v>0</v>
      </c>
      <c r="D144" s="29">
        <v>0</v>
      </c>
      <c r="E144" s="29">
        <f t="shared" si="25"/>
        <v>0</v>
      </c>
      <c r="F144" s="29">
        <v>0</v>
      </c>
      <c r="G144" s="29">
        <v>0</v>
      </c>
      <c r="H144" s="29">
        <f t="shared" si="32"/>
        <v>0</v>
      </c>
    </row>
    <row r="145" spans="1:8" x14ac:dyDescent="0.25">
      <c r="A145" s="30"/>
      <c r="B145" s="31" t="s">
        <v>46</v>
      </c>
      <c r="C145" s="29">
        <v>0</v>
      </c>
      <c r="D145" s="29">
        <v>0</v>
      </c>
      <c r="E145" s="29">
        <f t="shared" si="25"/>
        <v>0</v>
      </c>
      <c r="F145" s="29">
        <v>0</v>
      </c>
      <c r="G145" s="29">
        <v>0</v>
      </c>
      <c r="H145" s="29">
        <f t="shared" si="32"/>
        <v>0</v>
      </c>
    </row>
    <row r="146" spans="1:8" x14ac:dyDescent="0.25">
      <c r="A146" s="30"/>
      <c r="B146" s="31" t="s">
        <v>47</v>
      </c>
      <c r="C146" s="29">
        <v>0</v>
      </c>
      <c r="D146" s="29">
        <v>0</v>
      </c>
      <c r="E146" s="29">
        <f t="shared" si="25"/>
        <v>0</v>
      </c>
      <c r="F146" s="29">
        <v>0</v>
      </c>
      <c r="G146" s="29">
        <v>0</v>
      </c>
      <c r="H146" s="29">
        <f t="shared" si="32"/>
        <v>0</v>
      </c>
    </row>
    <row r="147" spans="1:8" x14ac:dyDescent="0.25">
      <c r="A147" s="30"/>
      <c r="B147" s="31" t="s">
        <v>48</v>
      </c>
      <c r="C147" s="29">
        <v>0</v>
      </c>
      <c r="D147" s="29">
        <v>0</v>
      </c>
      <c r="E147" s="29">
        <f t="shared" si="25"/>
        <v>0</v>
      </c>
      <c r="F147" s="29">
        <v>0</v>
      </c>
      <c r="G147" s="29">
        <v>0</v>
      </c>
      <c r="H147" s="29">
        <f t="shared" si="32"/>
        <v>0</v>
      </c>
    </row>
    <row r="148" spans="1:8" x14ac:dyDescent="0.25">
      <c r="A148" s="30"/>
      <c r="B148" s="31" t="s">
        <v>49</v>
      </c>
      <c r="C148" s="29">
        <v>0</v>
      </c>
      <c r="D148" s="29">
        <v>0</v>
      </c>
      <c r="E148" s="29">
        <f t="shared" si="25"/>
        <v>0</v>
      </c>
      <c r="F148" s="29">
        <v>0</v>
      </c>
      <c r="G148" s="29">
        <v>0</v>
      </c>
      <c r="H148" s="29">
        <f t="shared" si="32"/>
        <v>0</v>
      </c>
    </row>
    <row r="149" spans="1:8" x14ac:dyDescent="0.25">
      <c r="A149" s="30"/>
      <c r="B149" s="31" t="s">
        <v>50</v>
      </c>
      <c r="C149" s="29">
        <v>0</v>
      </c>
      <c r="D149" s="29">
        <v>0</v>
      </c>
      <c r="E149" s="29">
        <f t="shared" si="25"/>
        <v>0</v>
      </c>
      <c r="F149" s="29">
        <v>0</v>
      </c>
      <c r="G149" s="29">
        <v>0</v>
      </c>
      <c r="H149" s="29">
        <f t="shared" si="32"/>
        <v>0</v>
      </c>
    </row>
    <row r="150" spans="1:8" x14ac:dyDescent="0.25">
      <c r="A150" s="30"/>
      <c r="B150" s="31" t="s">
        <v>51</v>
      </c>
      <c r="C150" s="29">
        <v>0</v>
      </c>
      <c r="D150" s="29">
        <v>0</v>
      </c>
      <c r="E150" s="29">
        <f t="shared" si="25"/>
        <v>0</v>
      </c>
      <c r="F150" s="29">
        <v>0</v>
      </c>
      <c r="G150" s="29">
        <v>0</v>
      </c>
      <c r="H150" s="29">
        <f t="shared" si="32"/>
        <v>0</v>
      </c>
    </row>
    <row r="151" spans="1:8" x14ac:dyDescent="0.25">
      <c r="A151" s="27" t="s">
        <v>52</v>
      </c>
      <c r="B151" s="28"/>
      <c r="C151" s="29">
        <f>SUM(C152:C160)</f>
        <v>0</v>
      </c>
      <c r="D151" s="29">
        <f>SUM(D152:D160)</f>
        <v>0</v>
      </c>
      <c r="E151" s="29">
        <f t="shared" ref="E151:H151" si="33">SUM(E152:E160)</f>
        <v>0</v>
      </c>
      <c r="F151" s="29">
        <f>SUM(F152:F160)</f>
        <v>0</v>
      </c>
      <c r="G151" s="29">
        <f t="shared" si="19"/>
        <v>0</v>
      </c>
      <c r="H151" s="29">
        <f t="shared" si="33"/>
        <v>0</v>
      </c>
    </row>
    <row r="152" spans="1:8" x14ac:dyDescent="0.25">
      <c r="A152" s="30"/>
      <c r="B152" s="31" t="s">
        <v>53</v>
      </c>
      <c r="C152" s="29">
        <v>0</v>
      </c>
      <c r="D152" s="29">
        <v>0</v>
      </c>
      <c r="E152" s="29">
        <f t="shared" si="25"/>
        <v>0</v>
      </c>
      <c r="F152" s="29">
        <v>0</v>
      </c>
      <c r="G152" s="29">
        <v>0</v>
      </c>
      <c r="H152" s="29">
        <f t="shared" ref="H152:H160" si="34">SUM(E152-F152)</f>
        <v>0</v>
      </c>
    </row>
    <row r="153" spans="1:8" x14ac:dyDescent="0.25">
      <c r="A153" s="30"/>
      <c r="B153" s="31" t="s">
        <v>54</v>
      </c>
      <c r="C153" s="29">
        <v>0</v>
      </c>
      <c r="D153" s="29">
        <v>0</v>
      </c>
      <c r="E153" s="29">
        <f t="shared" si="25"/>
        <v>0</v>
      </c>
      <c r="F153" s="29">
        <v>0</v>
      </c>
      <c r="G153" s="29">
        <f t="shared" si="19"/>
        <v>0</v>
      </c>
      <c r="H153" s="29">
        <f t="shared" si="34"/>
        <v>0</v>
      </c>
    </row>
    <row r="154" spans="1:8" x14ac:dyDescent="0.25">
      <c r="A154" s="30"/>
      <c r="B154" s="31" t="s">
        <v>55</v>
      </c>
      <c r="C154" s="29">
        <v>0</v>
      </c>
      <c r="D154" s="29">
        <v>0</v>
      </c>
      <c r="E154" s="29">
        <f t="shared" si="25"/>
        <v>0</v>
      </c>
      <c r="F154" s="29">
        <v>0</v>
      </c>
      <c r="G154" s="29">
        <f t="shared" si="19"/>
        <v>0</v>
      </c>
      <c r="H154" s="29">
        <f t="shared" si="34"/>
        <v>0</v>
      </c>
    </row>
    <row r="155" spans="1:8" x14ac:dyDescent="0.25">
      <c r="A155" s="30"/>
      <c r="B155" s="31" t="s">
        <v>56</v>
      </c>
      <c r="C155" s="29">
        <v>0</v>
      </c>
      <c r="D155" s="29">
        <v>0</v>
      </c>
      <c r="E155" s="29">
        <f t="shared" si="25"/>
        <v>0</v>
      </c>
      <c r="F155" s="29">
        <v>0</v>
      </c>
      <c r="G155" s="29">
        <f t="shared" si="19"/>
        <v>0</v>
      </c>
      <c r="H155" s="29">
        <f t="shared" si="34"/>
        <v>0</v>
      </c>
    </row>
    <row r="156" spans="1:8" x14ac:dyDescent="0.25">
      <c r="A156" s="30"/>
      <c r="B156" s="31" t="s">
        <v>57</v>
      </c>
      <c r="C156" s="29">
        <v>0</v>
      </c>
      <c r="D156" s="29">
        <v>0</v>
      </c>
      <c r="E156" s="29">
        <f t="shared" si="25"/>
        <v>0</v>
      </c>
      <c r="F156" s="29">
        <v>0</v>
      </c>
      <c r="G156" s="29">
        <f t="shared" si="19"/>
        <v>0</v>
      </c>
      <c r="H156" s="29">
        <f t="shared" si="34"/>
        <v>0</v>
      </c>
    </row>
    <row r="157" spans="1:8" x14ac:dyDescent="0.25">
      <c r="A157" s="30"/>
      <c r="B157" s="31" t="s">
        <v>58</v>
      </c>
      <c r="C157" s="29">
        <v>0</v>
      </c>
      <c r="D157" s="29">
        <v>0</v>
      </c>
      <c r="E157" s="29">
        <f t="shared" si="25"/>
        <v>0</v>
      </c>
      <c r="F157" s="29">
        <v>0</v>
      </c>
      <c r="G157" s="29">
        <f t="shared" si="19"/>
        <v>0</v>
      </c>
      <c r="H157" s="29">
        <f t="shared" si="34"/>
        <v>0</v>
      </c>
    </row>
    <row r="158" spans="1:8" x14ac:dyDescent="0.25">
      <c r="A158" s="30"/>
      <c r="B158" s="31" t="s">
        <v>59</v>
      </c>
      <c r="C158" s="29">
        <v>0</v>
      </c>
      <c r="D158" s="29">
        <v>0</v>
      </c>
      <c r="E158" s="29">
        <f t="shared" si="25"/>
        <v>0</v>
      </c>
      <c r="F158" s="29">
        <v>0</v>
      </c>
      <c r="G158" s="29">
        <f t="shared" si="19"/>
        <v>0</v>
      </c>
      <c r="H158" s="29">
        <f t="shared" si="34"/>
        <v>0</v>
      </c>
    </row>
    <row r="159" spans="1:8" x14ac:dyDescent="0.25">
      <c r="A159" s="30"/>
      <c r="B159" s="31" t="s">
        <v>60</v>
      </c>
      <c r="C159" s="29">
        <v>0</v>
      </c>
      <c r="D159" s="29">
        <v>0</v>
      </c>
      <c r="E159" s="29">
        <f t="shared" si="25"/>
        <v>0</v>
      </c>
      <c r="F159" s="29">
        <v>0</v>
      </c>
      <c r="G159" s="29">
        <f t="shared" si="19"/>
        <v>0</v>
      </c>
      <c r="H159" s="29">
        <f t="shared" si="34"/>
        <v>0</v>
      </c>
    </row>
    <row r="160" spans="1:8" ht="15.75" thickBot="1" x14ac:dyDescent="0.3">
      <c r="A160" s="30"/>
      <c r="B160" s="31" t="s">
        <v>61</v>
      </c>
      <c r="C160" s="29">
        <v>0</v>
      </c>
      <c r="D160" s="29">
        <v>0</v>
      </c>
      <c r="E160" s="29">
        <f t="shared" si="25"/>
        <v>0</v>
      </c>
      <c r="F160" s="29">
        <v>0</v>
      </c>
      <c r="G160" s="29">
        <f t="shared" si="19"/>
        <v>0</v>
      </c>
      <c r="H160" s="29">
        <f t="shared" si="34"/>
        <v>0</v>
      </c>
    </row>
    <row r="161" spans="1:8" x14ac:dyDescent="0.25">
      <c r="A161" s="2" t="s">
        <v>0</v>
      </c>
      <c r="B161" s="3"/>
      <c r="C161" s="3"/>
      <c r="D161" s="3"/>
      <c r="E161" s="3"/>
      <c r="F161" s="3"/>
      <c r="G161" s="3"/>
      <c r="H161" s="4"/>
    </row>
    <row r="162" spans="1:8" x14ac:dyDescent="0.25">
      <c r="A162" s="5" t="s">
        <v>1</v>
      </c>
      <c r="B162" s="6"/>
      <c r="C162" s="6"/>
      <c r="D162" s="6"/>
      <c r="E162" s="6"/>
      <c r="F162" s="6"/>
      <c r="G162" s="6"/>
      <c r="H162" s="7"/>
    </row>
    <row r="163" spans="1:8" x14ac:dyDescent="0.25">
      <c r="A163" s="5" t="s">
        <v>2</v>
      </c>
      <c r="B163" s="6"/>
      <c r="C163" s="6"/>
      <c r="D163" s="6"/>
      <c r="E163" s="6"/>
      <c r="F163" s="6"/>
      <c r="G163" s="6"/>
      <c r="H163" s="7"/>
    </row>
    <row r="164" spans="1:8" x14ac:dyDescent="0.25">
      <c r="A164" s="5" t="s">
        <v>3</v>
      </c>
      <c r="B164" s="6"/>
      <c r="C164" s="6"/>
      <c r="D164" s="6"/>
      <c r="E164" s="6"/>
      <c r="F164" s="6"/>
      <c r="G164" s="6"/>
      <c r="H164" s="7"/>
    </row>
    <row r="165" spans="1:8" ht="15.75" thickBot="1" x14ac:dyDescent="0.3">
      <c r="A165" s="8" t="s">
        <v>4</v>
      </c>
      <c r="B165" s="9"/>
      <c r="C165" s="9"/>
      <c r="D165" s="9"/>
      <c r="E165" s="9"/>
      <c r="F165" s="9"/>
      <c r="G165" s="9"/>
      <c r="H165" s="10"/>
    </row>
    <row r="166" spans="1:8" ht="15.75" thickBot="1" x14ac:dyDescent="0.3">
      <c r="A166" s="11" t="s">
        <v>5</v>
      </c>
      <c r="B166" s="12"/>
      <c r="C166" s="13" t="s">
        <v>6</v>
      </c>
      <c r="D166" s="14"/>
      <c r="E166" s="14"/>
      <c r="F166" s="14"/>
      <c r="G166" s="15"/>
      <c r="H166" s="16" t="s">
        <v>7</v>
      </c>
    </row>
    <row r="167" spans="1:8" ht="17.25" thickBot="1" x14ac:dyDescent="0.3">
      <c r="A167" s="17"/>
      <c r="B167" s="18"/>
      <c r="C167" s="19" t="s">
        <v>8</v>
      </c>
      <c r="D167" s="20" t="s">
        <v>9</v>
      </c>
      <c r="E167" s="21" t="s">
        <v>10</v>
      </c>
      <c r="F167" s="21" t="s">
        <v>11</v>
      </c>
      <c r="G167" s="21" t="s">
        <v>12</v>
      </c>
      <c r="H167" s="22"/>
    </row>
    <row r="168" spans="1:8" x14ac:dyDescent="0.25">
      <c r="A168" s="27" t="s">
        <v>62</v>
      </c>
      <c r="B168" s="28"/>
      <c r="C168" s="29">
        <f>SUM(C169:C171)</f>
        <v>0</v>
      </c>
      <c r="D168" s="29">
        <f t="shared" ref="D168:H168" si="35">SUM(D169:D171)</f>
        <v>0</v>
      </c>
      <c r="E168" s="29">
        <f t="shared" si="35"/>
        <v>0</v>
      </c>
      <c r="F168" s="29">
        <f t="shared" si="35"/>
        <v>0</v>
      </c>
      <c r="G168" s="29">
        <f t="shared" si="35"/>
        <v>0</v>
      </c>
      <c r="H168" s="29">
        <f t="shared" si="35"/>
        <v>0</v>
      </c>
    </row>
    <row r="169" spans="1:8" x14ac:dyDescent="0.25">
      <c r="A169" s="30"/>
      <c r="B169" s="31" t="s">
        <v>63</v>
      </c>
      <c r="C169" s="29">
        <v>0</v>
      </c>
      <c r="D169" s="29">
        <v>0</v>
      </c>
      <c r="E169" s="29">
        <f t="shared" si="25"/>
        <v>0</v>
      </c>
      <c r="F169" s="29">
        <v>0</v>
      </c>
      <c r="G169" s="29">
        <v>0</v>
      </c>
      <c r="H169" s="29">
        <f t="shared" ref="H169:H171" si="36">SUM(E169-F169)</f>
        <v>0</v>
      </c>
    </row>
    <row r="170" spans="1:8" x14ac:dyDescent="0.25">
      <c r="A170" s="30"/>
      <c r="B170" s="31" t="s">
        <v>64</v>
      </c>
      <c r="C170" s="29">
        <v>0</v>
      </c>
      <c r="D170" s="29">
        <v>0</v>
      </c>
      <c r="E170" s="29">
        <f t="shared" si="25"/>
        <v>0</v>
      </c>
      <c r="F170" s="29">
        <v>0</v>
      </c>
      <c r="G170" s="29">
        <v>0</v>
      </c>
      <c r="H170" s="29">
        <f t="shared" si="36"/>
        <v>0</v>
      </c>
    </row>
    <row r="171" spans="1:8" x14ac:dyDescent="0.25">
      <c r="A171" s="30"/>
      <c r="B171" s="31" t="s">
        <v>65</v>
      </c>
      <c r="C171" s="29">
        <v>0</v>
      </c>
      <c r="D171" s="29">
        <v>0</v>
      </c>
      <c r="E171" s="29">
        <f t="shared" si="25"/>
        <v>0</v>
      </c>
      <c r="F171" s="29">
        <v>0</v>
      </c>
      <c r="G171" s="29">
        <f t="shared" si="19"/>
        <v>0</v>
      </c>
      <c r="H171" s="29">
        <f t="shared" si="36"/>
        <v>0</v>
      </c>
    </row>
    <row r="172" spans="1:8" x14ac:dyDescent="0.25">
      <c r="A172" s="27" t="s">
        <v>66</v>
      </c>
      <c r="B172" s="28"/>
      <c r="C172" s="29">
        <f>SUM(C173:C180)</f>
        <v>0</v>
      </c>
      <c r="D172" s="29">
        <f t="shared" ref="D172:H172" si="37">SUM(D173:D180)</f>
        <v>0</v>
      </c>
      <c r="E172" s="29">
        <f t="shared" si="37"/>
        <v>0</v>
      </c>
      <c r="F172" s="29">
        <f t="shared" si="37"/>
        <v>0</v>
      </c>
      <c r="G172" s="29">
        <f t="shared" si="37"/>
        <v>0</v>
      </c>
      <c r="H172" s="29">
        <f t="shared" si="37"/>
        <v>0</v>
      </c>
    </row>
    <row r="173" spans="1:8" x14ac:dyDescent="0.25">
      <c r="A173" s="30"/>
      <c r="B173" s="31" t="s">
        <v>67</v>
      </c>
      <c r="C173" s="29">
        <v>0</v>
      </c>
      <c r="D173" s="29">
        <v>0</v>
      </c>
      <c r="E173" s="29">
        <f t="shared" si="25"/>
        <v>0</v>
      </c>
      <c r="F173" s="29">
        <v>0</v>
      </c>
      <c r="G173" s="29">
        <f t="shared" ref="G173:G192" si="38">SUM(F173)</f>
        <v>0</v>
      </c>
      <c r="H173" s="29">
        <f t="shared" ref="H173:H180" si="39">SUM(E173-F173)</f>
        <v>0</v>
      </c>
    </row>
    <row r="174" spans="1:8" x14ac:dyDescent="0.25">
      <c r="A174" s="30"/>
      <c r="B174" s="31" t="s">
        <v>68</v>
      </c>
      <c r="C174" s="29">
        <v>0</v>
      </c>
      <c r="D174" s="29">
        <v>0</v>
      </c>
      <c r="E174" s="29">
        <f t="shared" si="25"/>
        <v>0</v>
      </c>
      <c r="F174" s="29">
        <v>0</v>
      </c>
      <c r="G174" s="29">
        <f t="shared" si="38"/>
        <v>0</v>
      </c>
      <c r="H174" s="29">
        <f t="shared" si="39"/>
        <v>0</v>
      </c>
    </row>
    <row r="175" spans="1:8" x14ac:dyDescent="0.25">
      <c r="A175" s="30"/>
      <c r="B175" s="31" t="s">
        <v>69</v>
      </c>
      <c r="C175" s="29">
        <v>0</v>
      </c>
      <c r="D175" s="29">
        <v>0</v>
      </c>
      <c r="E175" s="29">
        <f t="shared" si="25"/>
        <v>0</v>
      </c>
      <c r="F175" s="29">
        <v>0</v>
      </c>
      <c r="G175" s="29">
        <f t="shared" si="38"/>
        <v>0</v>
      </c>
      <c r="H175" s="29">
        <f t="shared" si="39"/>
        <v>0</v>
      </c>
    </row>
    <row r="176" spans="1:8" x14ac:dyDescent="0.25">
      <c r="A176" s="30"/>
      <c r="B176" s="31" t="s">
        <v>70</v>
      </c>
      <c r="C176" s="29">
        <v>0</v>
      </c>
      <c r="D176" s="29">
        <v>0</v>
      </c>
      <c r="E176" s="29">
        <f t="shared" si="25"/>
        <v>0</v>
      </c>
      <c r="F176" s="29">
        <v>0</v>
      </c>
      <c r="G176" s="29">
        <f t="shared" si="38"/>
        <v>0</v>
      </c>
      <c r="H176" s="29">
        <f t="shared" si="39"/>
        <v>0</v>
      </c>
    </row>
    <row r="177" spans="1:8" x14ac:dyDescent="0.25">
      <c r="A177" s="30"/>
      <c r="B177" s="31" t="s">
        <v>71</v>
      </c>
      <c r="C177" s="29">
        <v>0</v>
      </c>
      <c r="D177" s="29">
        <v>0</v>
      </c>
      <c r="E177" s="29">
        <f t="shared" si="25"/>
        <v>0</v>
      </c>
      <c r="F177" s="29">
        <v>0</v>
      </c>
      <c r="G177" s="29">
        <f t="shared" si="38"/>
        <v>0</v>
      </c>
      <c r="H177" s="29">
        <f t="shared" si="39"/>
        <v>0</v>
      </c>
    </row>
    <row r="178" spans="1:8" x14ac:dyDescent="0.25">
      <c r="A178" s="30"/>
      <c r="B178" s="31" t="s">
        <v>72</v>
      </c>
      <c r="C178" s="29">
        <v>0</v>
      </c>
      <c r="D178" s="29">
        <v>0</v>
      </c>
      <c r="E178" s="29">
        <f t="shared" si="25"/>
        <v>0</v>
      </c>
      <c r="F178" s="29">
        <v>0</v>
      </c>
      <c r="G178" s="29">
        <f t="shared" si="38"/>
        <v>0</v>
      </c>
      <c r="H178" s="29">
        <f t="shared" si="39"/>
        <v>0</v>
      </c>
    </row>
    <row r="179" spans="1:8" x14ac:dyDescent="0.25">
      <c r="A179" s="30"/>
      <c r="B179" s="31" t="s">
        <v>73</v>
      </c>
      <c r="C179" s="29">
        <v>0</v>
      </c>
      <c r="D179" s="29">
        <v>0</v>
      </c>
      <c r="E179" s="29">
        <f t="shared" si="25"/>
        <v>0</v>
      </c>
      <c r="F179" s="29">
        <v>0</v>
      </c>
      <c r="G179" s="29">
        <f t="shared" si="38"/>
        <v>0</v>
      </c>
      <c r="H179" s="29">
        <f t="shared" si="39"/>
        <v>0</v>
      </c>
    </row>
    <row r="180" spans="1:8" x14ac:dyDescent="0.25">
      <c r="A180" s="30"/>
      <c r="B180" s="31" t="s">
        <v>74</v>
      </c>
      <c r="C180" s="29">
        <v>0</v>
      </c>
      <c r="D180" s="29">
        <v>0</v>
      </c>
      <c r="E180" s="29">
        <f t="shared" si="25"/>
        <v>0</v>
      </c>
      <c r="F180" s="29">
        <v>0</v>
      </c>
      <c r="G180" s="29">
        <f t="shared" si="38"/>
        <v>0</v>
      </c>
      <c r="H180" s="29">
        <f t="shared" si="39"/>
        <v>0</v>
      </c>
    </row>
    <row r="181" spans="1:8" x14ac:dyDescent="0.25">
      <c r="A181" s="27" t="s">
        <v>75</v>
      </c>
      <c r="B181" s="28"/>
      <c r="C181" s="29">
        <f>SUM(C182:C184)</f>
        <v>0</v>
      </c>
      <c r="D181" s="29">
        <f t="shared" ref="D181:H181" si="40">SUM(D182:D184)</f>
        <v>0</v>
      </c>
      <c r="E181" s="29">
        <f t="shared" si="40"/>
        <v>0</v>
      </c>
      <c r="F181" s="29">
        <f t="shared" si="40"/>
        <v>0</v>
      </c>
      <c r="G181" s="29">
        <f t="shared" si="40"/>
        <v>0</v>
      </c>
      <c r="H181" s="29">
        <f t="shared" si="40"/>
        <v>0</v>
      </c>
    </row>
    <row r="182" spans="1:8" x14ac:dyDescent="0.25">
      <c r="A182" s="30"/>
      <c r="B182" s="31" t="s">
        <v>76</v>
      </c>
      <c r="C182" s="29">
        <v>0</v>
      </c>
      <c r="D182" s="29">
        <v>0</v>
      </c>
      <c r="E182" s="29">
        <f t="shared" si="25"/>
        <v>0</v>
      </c>
      <c r="F182" s="29">
        <v>0</v>
      </c>
      <c r="G182" s="29">
        <f t="shared" si="38"/>
        <v>0</v>
      </c>
      <c r="H182" s="29">
        <f t="shared" ref="H182:H184" si="41">SUM(E182-F182)</f>
        <v>0</v>
      </c>
    </row>
    <row r="183" spans="1:8" x14ac:dyDescent="0.25">
      <c r="A183" s="30"/>
      <c r="B183" s="31" t="s">
        <v>77</v>
      </c>
      <c r="C183" s="29">
        <v>0</v>
      </c>
      <c r="D183" s="29">
        <v>0</v>
      </c>
      <c r="E183" s="29">
        <f t="shared" si="25"/>
        <v>0</v>
      </c>
      <c r="F183" s="29">
        <v>0</v>
      </c>
      <c r="G183" s="29">
        <f t="shared" si="38"/>
        <v>0</v>
      </c>
      <c r="H183" s="29">
        <f t="shared" si="41"/>
        <v>0</v>
      </c>
    </row>
    <row r="184" spans="1:8" x14ac:dyDescent="0.25">
      <c r="A184" s="30"/>
      <c r="B184" s="31" t="s">
        <v>78</v>
      </c>
      <c r="C184" s="29">
        <v>0</v>
      </c>
      <c r="D184" s="29">
        <v>0</v>
      </c>
      <c r="E184" s="29">
        <f t="shared" ref="E184:E192" si="42">+C184+D184</f>
        <v>0</v>
      </c>
      <c r="F184" s="29">
        <v>0</v>
      </c>
      <c r="G184" s="29">
        <f t="shared" si="38"/>
        <v>0</v>
      </c>
      <c r="H184" s="29">
        <f t="shared" si="41"/>
        <v>0</v>
      </c>
    </row>
    <row r="185" spans="1:8" x14ac:dyDescent="0.25">
      <c r="A185" s="27" t="s">
        <v>79</v>
      </c>
      <c r="B185" s="28"/>
      <c r="C185" s="29">
        <f>SUM(C186:C192)</f>
        <v>0</v>
      </c>
      <c r="D185" s="29">
        <f t="shared" ref="D185:H185" si="43">SUM(D186:D192)</f>
        <v>0</v>
      </c>
      <c r="E185" s="29">
        <f t="shared" si="43"/>
        <v>0</v>
      </c>
      <c r="F185" s="29">
        <f t="shared" si="43"/>
        <v>0</v>
      </c>
      <c r="G185" s="29">
        <f t="shared" si="43"/>
        <v>0</v>
      </c>
      <c r="H185" s="29">
        <f t="shared" si="43"/>
        <v>0</v>
      </c>
    </row>
    <row r="186" spans="1:8" x14ac:dyDescent="0.25">
      <c r="A186" s="30"/>
      <c r="B186" s="31" t="s">
        <v>80</v>
      </c>
      <c r="C186" s="29">
        <v>0</v>
      </c>
      <c r="D186" s="29">
        <v>0</v>
      </c>
      <c r="E186" s="29">
        <f t="shared" si="42"/>
        <v>0</v>
      </c>
      <c r="F186" s="29">
        <v>0</v>
      </c>
      <c r="G186" s="29">
        <f t="shared" si="38"/>
        <v>0</v>
      </c>
      <c r="H186" s="29">
        <f t="shared" ref="H186:H192" si="44">SUM(E186-F186)</f>
        <v>0</v>
      </c>
    </row>
    <row r="187" spans="1:8" x14ac:dyDescent="0.25">
      <c r="A187" s="30"/>
      <c r="B187" s="31" t="s">
        <v>81</v>
      </c>
      <c r="C187" s="29">
        <v>0</v>
      </c>
      <c r="D187" s="29">
        <v>0</v>
      </c>
      <c r="E187" s="29">
        <f t="shared" si="42"/>
        <v>0</v>
      </c>
      <c r="F187" s="29">
        <v>0</v>
      </c>
      <c r="G187" s="29">
        <f t="shared" si="38"/>
        <v>0</v>
      </c>
      <c r="H187" s="29">
        <f t="shared" si="44"/>
        <v>0</v>
      </c>
    </row>
    <row r="188" spans="1:8" x14ac:dyDescent="0.25">
      <c r="A188" s="30"/>
      <c r="B188" s="31" t="s">
        <v>82</v>
      </c>
      <c r="C188" s="29">
        <v>0</v>
      </c>
      <c r="D188" s="29">
        <v>0</v>
      </c>
      <c r="E188" s="29">
        <f t="shared" si="42"/>
        <v>0</v>
      </c>
      <c r="F188" s="29">
        <v>0</v>
      </c>
      <c r="G188" s="29">
        <f t="shared" si="38"/>
        <v>0</v>
      </c>
      <c r="H188" s="29">
        <f t="shared" si="44"/>
        <v>0</v>
      </c>
    </row>
    <row r="189" spans="1:8" x14ac:dyDescent="0.25">
      <c r="A189" s="30"/>
      <c r="B189" s="31" t="s">
        <v>83</v>
      </c>
      <c r="C189" s="29">
        <v>0</v>
      </c>
      <c r="D189" s="29">
        <v>0</v>
      </c>
      <c r="E189" s="29">
        <f t="shared" si="42"/>
        <v>0</v>
      </c>
      <c r="F189" s="29">
        <v>0</v>
      </c>
      <c r="G189" s="29">
        <f t="shared" si="38"/>
        <v>0</v>
      </c>
      <c r="H189" s="29">
        <f t="shared" si="44"/>
        <v>0</v>
      </c>
    </row>
    <row r="190" spans="1:8" x14ac:dyDescent="0.25">
      <c r="A190" s="30"/>
      <c r="B190" s="31" t="s">
        <v>84</v>
      </c>
      <c r="C190" s="29">
        <v>0</v>
      </c>
      <c r="D190" s="29">
        <v>0</v>
      </c>
      <c r="E190" s="29">
        <f t="shared" si="42"/>
        <v>0</v>
      </c>
      <c r="F190" s="29">
        <v>0</v>
      </c>
      <c r="G190" s="29">
        <f t="shared" si="38"/>
        <v>0</v>
      </c>
      <c r="H190" s="29">
        <f t="shared" si="44"/>
        <v>0</v>
      </c>
    </row>
    <row r="191" spans="1:8" x14ac:dyDescent="0.25">
      <c r="A191" s="30"/>
      <c r="B191" s="31" t="s">
        <v>85</v>
      </c>
      <c r="C191" s="29">
        <v>0</v>
      </c>
      <c r="D191" s="29">
        <v>0</v>
      </c>
      <c r="E191" s="29">
        <f t="shared" si="42"/>
        <v>0</v>
      </c>
      <c r="F191" s="29">
        <v>0</v>
      </c>
      <c r="G191" s="29">
        <f t="shared" si="38"/>
        <v>0</v>
      </c>
      <c r="H191" s="29">
        <f t="shared" si="44"/>
        <v>0</v>
      </c>
    </row>
    <row r="192" spans="1:8" x14ac:dyDescent="0.25">
      <c r="A192" s="30"/>
      <c r="B192" s="31" t="s">
        <v>86</v>
      </c>
      <c r="C192" s="29">
        <v>0</v>
      </c>
      <c r="D192" s="29">
        <v>0</v>
      </c>
      <c r="E192" s="29">
        <f t="shared" si="42"/>
        <v>0</v>
      </c>
      <c r="F192" s="29">
        <v>0</v>
      </c>
      <c r="G192" s="29">
        <f t="shared" si="38"/>
        <v>0</v>
      </c>
      <c r="H192" s="29">
        <f t="shared" si="44"/>
        <v>0</v>
      </c>
    </row>
    <row r="193" spans="1:8" ht="6" customHeight="1" x14ac:dyDescent="0.25">
      <c r="A193" s="30"/>
      <c r="B193" s="31"/>
      <c r="C193" s="29"/>
      <c r="D193" s="29"/>
      <c r="E193" s="29"/>
      <c r="F193" s="29"/>
      <c r="G193" s="29"/>
      <c r="H193" s="29"/>
    </row>
    <row r="194" spans="1:8" x14ac:dyDescent="0.25">
      <c r="A194" s="35" t="s">
        <v>88</v>
      </c>
      <c r="B194" s="36"/>
      <c r="C194" s="25">
        <f>+C9+C105</f>
        <v>110000000.002</v>
      </c>
      <c r="D194" s="25">
        <f t="shared" ref="D194:H194" si="45">+D9+D105</f>
        <v>0</v>
      </c>
      <c r="E194" s="25">
        <f t="shared" si="45"/>
        <v>110000000.002</v>
      </c>
      <c r="F194" s="25">
        <f t="shared" si="45"/>
        <v>58869914.740872137</v>
      </c>
      <c r="G194" s="25">
        <f t="shared" si="45"/>
        <v>17424220.979999997</v>
      </c>
      <c r="H194" s="25">
        <f t="shared" si="45"/>
        <v>51130085.261127867</v>
      </c>
    </row>
    <row r="195" spans="1:8" ht="6" customHeight="1" thickBot="1" x14ac:dyDescent="0.3">
      <c r="A195" s="38"/>
      <c r="B195" s="39"/>
      <c r="C195" s="40"/>
      <c r="D195" s="40"/>
      <c r="E195" s="40"/>
      <c r="F195" s="40"/>
      <c r="G195" s="40"/>
      <c r="H195" s="40"/>
    </row>
  </sheetData>
  <mergeCells count="70">
    <mergeCell ref="A185:B185"/>
    <mergeCell ref="A194:B194"/>
    <mergeCell ref="A166:B167"/>
    <mergeCell ref="C166:G166"/>
    <mergeCell ref="H166:H167"/>
    <mergeCell ref="A168:B168"/>
    <mergeCell ref="A172:B172"/>
    <mergeCell ref="A181:B181"/>
    <mergeCell ref="A151:B151"/>
    <mergeCell ref="A161:H161"/>
    <mergeCell ref="A162:H162"/>
    <mergeCell ref="A163:H163"/>
    <mergeCell ref="A164:H164"/>
    <mergeCell ref="A165:H165"/>
    <mergeCell ref="A133:H133"/>
    <mergeCell ref="A134:H134"/>
    <mergeCell ref="A135:B136"/>
    <mergeCell ref="C135:G135"/>
    <mergeCell ref="H135:H136"/>
    <mergeCell ref="A141:B141"/>
    <mergeCell ref="A106:B106"/>
    <mergeCell ref="A114:B114"/>
    <mergeCell ref="A124:B124"/>
    <mergeCell ref="A130:H130"/>
    <mergeCell ref="A131:H131"/>
    <mergeCell ref="A132:H132"/>
    <mergeCell ref="A101:H101"/>
    <mergeCell ref="A102:H102"/>
    <mergeCell ref="A103:B104"/>
    <mergeCell ref="C103:G103"/>
    <mergeCell ref="H103:H104"/>
    <mergeCell ref="A105:B105"/>
    <mergeCell ref="A85:B85"/>
    <mergeCell ref="A89:B89"/>
    <mergeCell ref="A97:B97"/>
    <mergeCell ref="A98:H98"/>
    <mergeCell ref="A99:H99"/>
    <mergeCell ref="A100:H100"/>
    <mergeCell ref="A69:H69"/>
    <mergeCell ref="A70:B71"/>
    <mergeCell ref="C70:G70"/>
    <mergeCell ref="H70:H71"/>
    <mergeCell ref="A72:B72"/>
    <mergeCell ref="A76:B76"/>
    <mergeCell ref="A45:B45"/>
    <mergeCell ref="A55:B55"/>
    <mergeCell ref="A65:H65"/>
    <mergeCell ref="A66:H66"/>
    <mergeCell ref="A67:H67"/>
    <mergeCell ref="A68:H68"/>
    <mergeCell ref="A37:H37"/>
    <mergeCell ref="A38:H38"/>
    <mergeCell ref="A39:H39"/>
    <mergeCell ref="A40:B41"/>
    <mergeCell ref="C40:G40"/>
    <mergeCell ref="H40:H41"/>
    <mergeCell ref="A9:B9"/>
    <mergeCell ref="A10:B10"/>
    <mergeCell ref="A18:B18"/>
    <mergeCell ref="A28:B28"/>
    <mergeCell ref="A35:H35"/>
    <mergeCell ref="A36:H36"/>
    <mergeCell ref="A2:H2"/>
    <mergeCell ref="A3:H3"/>
    <mergeCell ref="A4:H4"/>
    <mergeCell ref="A5:H5"/>
    <mergeCell ref="A6:H6"/>
    <mergeCell ref="A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 a)</vt:lpstr>
      <vt:lpstr>'VI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2018-08-08T17:05:48Z</dcterms:created>
  <dcterms:modified xsi:type="dcterms:W3CDTF">2018-08-08T17:05:55Z</dcterms:modified>
</cp:coreProperties>
</file>